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915"/>
  <workbookPr showInkAnnotation="0" autoCompressPictures="0"/>
  <bookViews>
    <workbookView xWindow="4220" yWindow="0" windowWidth="16000" windowHeight="11520" firstSheet="4" activeTab="7"/>
  </bookViews>
  <sheets>
    <sheet name="1. Instructions" sheetId="4" r:id="rId1"/>
    <sheet name="2. Accountability" sheetId="5" r:id="rId2"/>
    <sheet name="3. School Governance" sheetId="6" r:id="rId3"/>
    <sheet name="4. Autonomy" sheetId="14" r:id="rId4"/>
    <sheet name="5. Best Practices" sheetId="13" r:id="rId5"/>
    <sheet name="6. Innovations" sheetId="12" r:id="rId6"/>
    <sheet name="7. Other Info" sheetId="15" r:id="rId7"/>
    <sheet name="8. CCA" sheetId="8" r:id="rId8"/>
  </sheets>
  <definedNames>
    <definedName name="_Toc330396637" localSheetId="0">'1. Instructions'!$D$39</definedName>
    <definedName name="_xlnm.Print_Area" localSheetId="0">'1. Instructions'!$C$1:$F$62</definedName>
    <definedName name="_xlnm.Print_Area" localSheetId="1">'2. Accountability'!$C$1:$AD$143</definedName>
    <definedName name="_xlnm.Print_Area" localSheetId="2">'3. School Governance'!$C$1:$F$31</definedName>
    <definedName name="_xlnm.Print_Area" localSheetId="3">'4. Autonomy'!$C$1:$I$194</definedName>
    <definedName name="_xlnm.Print_Area" localSheetId="4">'5. Best Practices'!$C$1:$G$270</definedName>
    <definedName name="_xlnm.Print_Area" localSheetId="5">'6. Innovations'!$C$1:$G$54</definedName>
    <definedName name="_xlnm.Print_Area" localSheetId="6">'7. Other Info'!$C$1:$I$93</definedName>
    <definedName name="_xlnm.Print_Area" localSheetId="7">'8. CCA'!$C$1:$F$28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17" i="4" l="1"/>
  <c r="C18" i="4"/>
  <c r="C19" i="4"/>
  <c r="C20" i="4"/>
  <c r="C21" i="4"/>
  <c r="C22" i="4"/>
  <c r="C23" i="4"/>
  <c r="C24" i="4"/>
  <c r="C25" i="4"/>
  <c r="C26" i="4"/>
  <c r="C27" i="4"/>
  <c r="C28" i="4"/>
  <c r="C29" i="4"/>
  <c r="C30" i="4"/>
  <c r="C31" i="4"/>
  <c r="C32" i="4"/>
  <c r="C33" i="4"/>
  <c r="C34" i="4"/>
  <c r="C35" i="4"/>
  <c r="C36" i="4"/>
  <c r="C37" i="4"/>
  <c r="C39" i="4"/>
  <c r="C40" i="4"/>
  <c r="C41" i="4"/>
  <c r="C42" i="4"/>
  <c r="C43" i="4"/>
  <c r="C44" i="4"/>
  <c r="C45" i="4"/>
  <c r="C46" i="4"/>
  <c r="C47" i="4"/>
  <c r="C48" i="4"/>
  <c r="C49" i="4"/>
  <c r="C50" i="4"/>
  <c r="C51" i="4"/>
  <c r="C53" i="4"/>
  <c r="C54" i="4"/>
  <c r="C55" i="4"/>
  <c r="C56" i="4"/>
  <c r="C57" i="4"/>
  <c r="C58" i="4"/>
  <c r="C59" i="4"/>
  <c r="C61" i="4"/>
  <c r="C6" i="5"/>
  <c r="C7" i="5"/>
  <c r="C8" i="5"/>
  <c r="C9" i="5"/>
  <c r="C10" i="5"/>
  <c r="C11" i="5"/>
  <c r="C13" i="5"/>
  <c r="C14" i="5"/>
  <c r="C15" i="5"/>
  <c r="C16" i="5"/>
  <c r="C17" i="5"/>
  <c r="C18" i="5"/>
  <c r="C19" i="5"/>
  <c r="C21" i="5"/>
  <c r="C22" i="5"/>
  <c r="C23" i="5"/>
  <c r="C24" i="5"/>
  <c r="C25" i="5"/>
  <c r="C26" i="5"/>
  <c r="C27" i="5"/>
  <c r="C28" i="5"/>
  <c r="C30" i="5"/>
  <c r="C31" i="5"/>
  <c r="C32" i="5"/>
  <c r="C33" i="5"/>
  <c r="C34" i="5"/>
  <c r="C35" i="5"/>
  <c r="C36" i="5"/>
  <c r="C37" i="5"/>
  <c r="C38" i="5"/>
  <c r="C40" i="5"/>
  <c r="C41" i="5"/>
  <c r="C42" i="5"/>
  <c r="C43" i="5"/>
  <c r="C44" i="5"/>
  <c r="C45" i="5"/>
  <c r="C46" i="5"/>
  <c r="C47" i="5"/>
  <c r="C48" i="5"/>
  <c r="C50" i="5"/>
  <c r="C51" i="5"/>
  <c r="C52" i="5"/>
  <c r="C53" i="5"/>
  <c r="C54" i="5"/>
  <c r="C55" i="5"/>
  <c r="C56" i="5"/>
  <c r="C57" i="5"/>
  <c r="C58" i="5"/>
  <c r="C60" i="5"/>
  <c r="C61" i="5"/>
  <c r="C63" i="5"/>
  <c r="C64" i="5"/>
  <c r="C65" i="5"/>
  <c r="C67" i="5"/>
  <c r="C68" i="5"/>
  <c r="C69" i="5"/>
  <c r="C70" i="5"/>
  <c r="C71" i="5"/>
  <c r="C72" i="5"/>
  <c r="C73" i="5"/>
  <c r="C74"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2" i="5"/>
  <c r="C5" i="6"/>
  <c r="C7" i="6"/>
  <c r="C8" i="6"/>
  <c r="C9" i="6"/>
  <c r="C10" i="6"/>
  <c r="C11" i="6"/>
  <c r="C12" i="6"/>
  <c r="C14" i="6"/>
  <c r="C15" i="6"/>
  <c r="C16" i="6"/>
  <c r="C17" i="6"/>
  <c r="C18" i="6"/>
  <c r="C19" i="6"/>
  <c r="C20" i="6"/>
  <c r="C22" i="6"/>
  <c r="C23" i="6"/>
  <c r="C24" i="6"/>
  <c r="C25" i="6"/>
  <c r="C26" i="6"/>
  <c r="C27" i="6"/>
  <c r="C28" i="6"/>
  <c r="C30" i="6"/>
  <c r="C31" i="6"/>
  <c r="C9" i="14"/>
  <c r="C11" i="14"/>
  <c r="C12" i="14"/>
  <c r="C13" i="14"/>
  <c r="C14" i="14"/>
  <c r="C15" i="14"/>
  <c r="C16" i="14"/>
  <c r="C17" i="14"/>
  <c r="C18" i="14"/>
  <c r="C19" i="14"/>
  <c r="C20" i="14"/>
  <c r="C21" i="14"/>
  <c r="C22" i="14"/>
  <c r="C23" i="14"/>
  <c r="C24" i="14"/>
  <c r="C25" i="14"/>
  <c r="C26" i="14"/>
  <c r="C27" i="14"/>
  <c r="C28" i="14"/>
  <c r="C29" i="14"/>
  <c r="C30" i="14"/>
  <c r="C31" i="14"/>
  <c r="C32" i="14"/>
  <c r="C33" i="14"/>
  <c r="C34" i="14"/>
  <c r="C35" i="14"/>
  <c r="C36" i="14"/>
  <c r="C37" i="14"/>
  <c r="C38" i="14"/>
  <c r="C39" i="14"/>
  <c r="C40" i="14"/>
  <c r="C42" i="14"/>
  <c r="C43" i="14"/>
  <c r="C44" i="14"/>
  <c r="C45" i="14"/>
  <c r="C46" i="14"/>
  <c r="C47" i="14"/>
  <c r="C48" i="14"/>
  <c r="C49" i="14"/>
  <c r="C50" i="14"/>
  <c r="C51" i="14"/>
  <c r="C52" i="14"/>
  <c r="C53" i="14"/>
  <c r="C54" i="14"/>
  <c r="C55" i="14"/>
  <c r="C56" i="14"/>
  <c r="C58" i="14"/>
  <c r="C59" i="14"/>
  <c r="C60" i="14"/>
  <c r="C61" i="14"/>
  <c r="C62" i="14"/>
  <c r="C63" i="14"/>
  <c r="C64" i="14"/>
  <c r="C65" i="14"/>
  <c r="C66" i="14"/>
  <c r="C67" i="14"/>
  <c r="C68" i="14"/>
  <c r="C69" i="14"/>
  <c r="C70" i="14"/>
  <c r="C71" i="14"/>
  <c r="C73" i="14"/>
  <c r="C74" i="14"/>
  <c r="C75" i="14"/>
  <c r="C76" i="14"/>
  <c r="C77" i="14"/>
  <c r="C78" i="14"/>
  <c r="C79" i="14"/>
  <c r="C80" i="14"/>
  <c r="C81" i="14"/>
  <c r="C82" i="14"/>
  <c r="C83" i="14"/>
  <c r="C84" i="14"/>
  <c r="C85" i="14"/>
  <c r="C86" i="14"/>
  <c r="C87" i="14"/>
  <c r="C88" i="14"/>
  <c r="C89" i="14"/>
  <c r="C90" i="14"/>
  <c r="C91" i="14"/>
  <c r="C92" i="14"/>
  <c r="C93" i="14"/>
  <c r="C94" i="14"/>
  <c r="C95" i="14"/>
  <c r="C96" i="14"/>
  <c r="C97" i="14"/>
  <c r="C98" i="14"/>
  <c r="C99" i="14"/>
  <c r="C100" i="14"/>
  <c r="C101" i="14"/>
  <c r="C102" i="14"/>
  <c r="C104" i="14"/>
  <c r="C105" i="14"/>
  <c r="C106" i="14"/>
  <c r="C107" i="14"/>
  <c r="C108" i="14"/>
  <c r="C110" i="14"/>
  <c r="C111" i="14"/>
  <c r="C112" i="14"/>
  <c r="C113" i="14"/>
  <c r="C114" i="14"/>
  <c r="C115" i="14"/>
  <c r="C116" i="14"/>
  <c r="C117" i="14"/>
  <c r="C118" i="14"/>
  <c r="C119" i="14"/>
  <c r="C120" i="14"/>
  <c r="C121" i="14"/>
  <c r="C122" i="14"/>
  <c r="C123" i="14"/>
  <c r="C124" i="14"/>
  <c r="C125" i="14"/>
  <c r="C126" i="14"/>
  <c r="C127" i="14"/>
  <c r="C129" i="14"/>
  <c r="C130" i="14"/>
  <c r="C131" i="14"/>
  <c r="C132" i="14"/>
  <c r="C133" i="14"/>
  <c r="C134" i="14"/>
  <c r="C135" i="14"/>
  <c r="C136" i="14"/>
  <c r="C137" i="14"/>
  <c r="C138" i="14"/>
  <c r="C139" i="14"/>
  <c r="C140" i="14"/>
  <c r="C141" i="14"/>
  <c r="C142" i="14"/>
  <c r="C143" i="14"/>
  <c r="C144" i="14"/>
  <c r="C145" i="14"/>
  <c r="C146" i="14"/>
  <c r="C147" i="14"/>
  <c r="C148" i="14"/>
  <c r="C149" i="14"/>
  <c r="C150" i="14"/>
  <c r="C151" i="14"/>
  <c r="C152" i="14"/>
  <c r="C153" i="14"/>
  <c r="C154" i="14"/>
  <c r="C155" i="14"/>
  <c r="C156" i="14"/>
  <c r="C157" i="14"/>
  <c r="C158" i="14"/>
  <c r="C159" i="14"/>
  <c r="C160" i="14"/>
  <c r="C161" i="14"/>
  <c r="C162" i="14"/>
  <c r="C164" i="14"/>
  <c r="C165" i="14"/>
  <c r="C166" i="14"/>
  <c r="C167" i="14"/>
  <c r="C168" i="14"/>
  <c r="C169" i="14"/>
  <c r="C170" i="14"/>
  <c r="C171" i="14"/>
  <c r="C172" i="14"/>
  <c r="C173" i="14"/>
  <c r="C175" i="14"/>
  <c r="C176" i="14"/>
  <c r="C177" i="14"/>
  <c r="C178" i="14"/>
  <c r="C179" i="14"/>
  <c r="C180" i="14"/>
  <c r="C181" i="14"/>
  <c r="C182" i="14"/>
  <c r="C183" i="14"/>
  <c r="C184" i="14"/>
  <c r="C185" i="14"/>
  <c r="C186" i="14"/>
  <c r="C187" i="14"/>
  <c r="C57" i="14"/>
  <c r="C191" i="14"/>
  <c r="C193" i="14"/>
  <c r="C11" i="13"/>
  <c r="C12"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4" i="13"/>
  <c r="C45" i="13"/>
  <c r="C46" i="13"/>
  <c r="C47" i="13"/>
  <c r="C48" i="13"/>
  <c r="C49" i="13"/>
  <c r="C50" i="13"/>
  <c r="C51" i="13"/>
  <c r="C52" i="13"/>
  <c r="C53" i="13"/>
  <c r="C54" i="13"/>
  <c r="C55" i="13"/>
  <c r="C56" i="13"/>
  <c r="C57" i="13"/>
  <c r="C58" i="13"/>
  <c r="C59" i="13"/>
  <c r="C60" i="13"/>
  <c r="C61" i="13"/>
  <c r="C62" i="13"/>
  <c r="C63" i="13"/>
  <c r="C64" i="13"/>
  <c r="C65" i="13"/>
  <c r="C66" i="13"/>
  <c r="C67" i="13"/>
  <c r="C68" i="13"/>
  <c r="C69" i="13"/>
  <c r="C70" i="13"/>
  <c r="C71" i="13"/>
  <c r="C72" i="13"/>
  <c r="C74" i="13"/>
  <c r="C75" i="13"/>
  <c r="C76" i="13"/>
  <c r="C77" i="13"/>
  <c r="C78" i="13"/>
  <c r="C79" i="13"/>
  <c r="C80" i="13"/>
  <c r="C81" i="13"/>
  <c r="C82" i="13"/>
  <c r="C83" i="13"/>
  <c r="C84" i="13"/>
  <c r="C85" i="13"/>
  <c r="C86" i="13"/>
  <c r="C87" i="13"/>
  <c r="C88" i="13"/>
  <c r="C90" i="13"/>
  <c r="C91" i="13"/>
  <c r="C92" i="13"/>
  <c r="C93" i="13"/>
  <c r="C94" i="13"/>
  <c r="C95" i="13"/>
  <c r="C96" i="13"/>
  <c r="C97" i="13"/>
  <c r="C98" i="13"/>
  <c r="C99" i="13"/>
  <c r="C100" i="13"/>
  <c r="C101" i="13"/>
  <c r="C102" i="13"/>
  <c r="C103" i="13"/>
  <c r="C104" i="13"/>
  <c r="C105" i="13"/>
  <c r="C106" i="13"/>
  <c r="C107" i="13"/>
  <c r="C108" i="13"/>
  <c r="C109" i="13"/>
  <c r="C110" i="13"/>
  <c r="C111" i="13"/>
  <c r="C112" i="13"/>
  <c r="C113" i="13"/>
  <c r="C114" i="13"/>
  <c r="C115" i="13"/>
  <c r="C117" i="13"/>
  <c r="C118" i="13"/>
  <c r="C119" i="13"/>
  <c r="C120" i="13"/>
  <c r="C121" i="13"/>
  <c r="C122" i="13"/>
  <c r="C123" i="13"/>
  <c r="C124" i="13"/>
  <c r="C125" i="13"/>
  <c r="C126" i="13"/>
  <c r="C127" i="13"/>
  <c r="C128" i="13"/>
  <c r="C129" i="13"/>
  <c r="C130" i="13"/>
  <c r="C131" i="13"/>
  <c r="C132" i="13"/>
  <c r="C133" i="13"/>
  <c r="C134" i="13"/>
  <c r="C135" i="13"/>
  <c r="C136" i="13"/>
  <c r="C137" i="13"/>
  <c r="C138" i="13"/>
  <c r="C139" i="13"/>
  <c r="C140" i="13"/>
  <c r="C141" i="13"/>
  <c r="C143" i="13"/>
  <c r="C144" i="13"/>
  <c r="C145" i="13"/>
  <c r="C146" i="13"/>
  <c r="C147" i="13"/>
  <c r="C148" i="13"/>
  <c r="C149" i="13"/>
  <c r="C150" i="13"/>
  <c r="C151" i="13"/>
  <c r="C152" i="13"/>
  <c r="C153" i="13"/>
  <c r="C154" i="13"/>
  <c r="C155" i="13"/>
  <c r="C156" i="13"/>
  <c r="C157" i="13"/>
  <c r="C158" i="13"/>
  <c r="C159" i="13"/>
  <c r="C160" i="13"/>
  <c r="C161" i="13"/>
  <c r="C162" i="13"/>
  <c r="C163" i="13"/>
  <c r="C164" i="13"/>
  <c r="C165" i="13"/>
  <c r="C166" i="13"/>
  <c r="C167" i="13"/>
  <c r="C168" i="13"/>
  <c r="C169" i="13"/>
  <c r="C170" i="13"/>
  <c r="C171" i="13"/>
  <c r="C172" i="13"/>
  <c r="C173" i="13"/>
  <c r="C174" i="13"/>
  <c r="C175" i="13"/>
  <c r="C176" i="13"/>
  <c r="C177" i="13"/>
  <c r="C178" i="13"/>
  <c r="C179" i="13"/>
  <c r="C180" i="13"/>
  <c r="C181" i="13"/>
  <c r="C182" i="13"/>
  <c r="C183" i="13"/>
  <c r="C184" i="13"/>
  <c r="C185" i="13"/>
  <c r="C186" i="13"/>
  <c r="C187" i="13"/>
  <c r="C188" i="13"/>
  <c r="C189" i="13"/>
  <c r="C190" i="13"/>
  <c r="C191" i="13"/>
  <c r="C192" i="13"/>
  <c r="C193" i="13"/>
  <c r="C194" i="13"/>
  <c r="C195" i="13"/>
  <c r="C196" i="13"/>
  <c r="C197" i="13"/>
  <c r="C198" i="13"/>
  <c r="C199" i="13"/>
  <c r="C200" i="13"/>
  <c r="C201" i="13"/>
  <c r="C202" i="13"/>
  <c r="C203" i="13"/>
  <c r="C204" i="13"/>
  <c r="C206" i="13"/>
  <c r="C207" i="13"/>
  <c r="C208" i="13"/>
  <c r="C209" i="13"/>
  <c r="C210" i="13"/>
  <c r="C211" i="13"/>
  <c r="C212" i="13"/>
  <c r="C213" i="13"/>
  <c r="C214" i="13"/>
  <c r="C215" i="13"/>
  <c r="C216" i="13"/>
  <c r="C217" i="13"/>
  <c r="C218" i="13"/>
  <c r="C219" i="13"/>
  <c r="C220" i="13"/>
  <c r="C221" i="13"/>
  <c r="C222" i="13"/>
  <c r="C223" i="13"/>
  <c r="C224" i="13"/>
  <c r="C225" i="13"/>
  <c r="C226" i="13"/>
  <c r="C227" i="13"/>
  <c r="C228" i="13"/>
  <c r="C229" i="13"/>
  <c r="C230" i="13"/>
  <c r="C231" i="13"/>
  <c r="C232" i="13"/>
  <c r="C233" i="13"/>
  <c r="C234" i="13"/>
  <c r="C235" i="13"/>
  <c r="C236" i="13"/>
  <c r="C237" i="13"/>
  <c r="C239" i="13"/>
  <c r="C240" i="13"/>
  <c r="C241" i="13"/>
  <c r="C242" i="13"/>
  <c r="C243" i="13"/>
  <c r="C244" i="13"/>
  <c r="C245" i="13"/>
  <c r="C246" i="13"/>
  <c r="C247" i="13"/>
  <c r="C248" i="13"/>
  <c r="C249" i="13"/>
  <c r="C250" i="13"/>
  <c r="C251" i="13"/>
  <c r="C252" i="13"/>
  <c r="C253" i="13"/>
  <c r="C254" i="13"/>
  <c r="C255" i="13"/>
  <c r="C257" i="13"/>
  <c r="C258" i="13"/>
  <c r="C259" i="13"/>
  <c r="C260" i="13"/>
  <c r="C261" i="13"/>
  <c r="C262" i="13"/>
  <c r="C263" i="13"/>
  <c r="C264" i="13"/>
  <c r="C265" i="13"/>
  <c r="C266" i="13"/>
  <c r="C267" i="13"/>
  <c r="C269" i="13"/>
  <c r="C270" i="13"/>
  <c r="C5" i="12"/>
  <c r="C6" i="12"/>
  <c r="C8" i="12"/>
  <c r="C9" i="12"/>
  <c r="C10" i="12"/>
  <c r="C11" i="12"/>
  <c r="C12" i="12"/>
  <c r="C13" i="12"/>
  <c r="C14" i="12"/>
  <c r="C15" i="12"/>
  <c r="C16" i="12"/>
  <c r="C17" i="12"/>
  <c r="C18" i="12"/>
  <c r="C19" i="12"/>
  <c r="C20" i="12"/>
  <c r="C21" i="12"/>
  <c r="C22" i="12"/>
  <c r="C23" i="12"/>
  <c r="C24" i="12"/>
  <c r="C25" i="12"/>
  <c r="C26" i="12"/>
  <c r="C27" i="12"/>
  <c r="C29" i="12"/>
  <c r="C30" i="12"/>
  <c r="C32" i="12"/>
  <c r="C33" i="12"/>
  <c r="C34" i="12"/>
  <c r="C35" i="12"/>
  <c r="C36" i="12"/>
  <c r="C37" i="12"/>
  <c r="C38" i="12"/>
  <c r="C39" i="12"/>
  <c r="C40" i="12"/>
  <c r="C41" i="12"/>
  <c r="C42" i="12"/>
  <c r="C43" i="12"/>
  <c r="C44" i="12"/>
  <c r="C45" i="12"/>
  <c r="C46" i="12"/>
  <c r="C47" i="12"/>
  <c r="C48" i="12"/>
  <c r="C49" i="12"/>
  <c r="C50" i="12"/>
  <c r="C51" i="12"/>
  <c r="C53" i="12"/>
  <c r="C54" i="12"/>
  <c r="C5" i="15"/>
  <c r="C6" i="15"/>
  <c r="C7" i="15"/>
  <c r="C8" i="15"/>
  <c r="C9" i="15"/>
  <c r="C10" i="15"/>
  <c r="C11" i="15"/>
  <c r="C12" i="15"/>
  <c r="C13" i="15"/>
  <c r="C14" i="15"/>
  <c r="C16" i="15"/>
  <c r="C17" i="15"/>
  <c r="C18" i="15"/>
  <c r="C19" i="15"/>
  <c r="C20" i="15"/>
  <c r="C21" i="15"/>
  <c r="C22" i="15"/>
  <c r="C23" i="15"/>
  <c r="C24" i="15"/>
  <c r="C25" i="15"/>
  <c r="C26" i="15"/>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4" i="15"/>
  <c r="C65" i="15"/>
  <c r="C188" i="14"/>
  <c r="C189" i="14"/>
  <c r="C190" i="14"/>
  <c r="C66" i="15"/>
  <c r="C68" i="15"/>
  <c r="C70" i="15"/>
  <c r="C72" i="15"/>
  <c r="C74" i="15"/>
  <c r="C76" i="15"/>
  <c r="C77" i="15"/>
  <c r="C79" i="15"/>
  <c r="C81" i="15"/>
  <c r="C83" i="15"/>
  <c r="C85" i="15"/>
  <c r="C86" i="15"/>
  <c r="C88" i="15"/>
  <c r="C89" i="15"/>
  <c r="C91" i="15"/>
  <c r="C92" i="15"/>
  <c r="C93" i="15"/>
  <c r="C8" i="8"/>
  <c r="C9" i="8"/>
  <c r="C10" i="8"/>
  <c r="C11" i="8"/>
  <c r="C12" i="8"/>
  <c r="C13" i="8"/>
  <c r="C14" i="8"/>
  <c r="C15" i="8"/>
  <c r="C16" i="8"/>
  <c r="C17" i="8"/>
  <c r="C18" i="8"/>
  <c r="C19" i="8"/>
  <c r="C20" i="8"/>
  <c r="C21" i="8"/>
  <c r="C22" i="8"/>
  <c r="C23" i="8"/>
  <c r="C26" i="8"/>
  <c r="C27" i="8"/>
  <c r="C67" i="15"/>
  <c r="C69" i="15"/>
  <c r="C71" i="15"/>
</calcChain>
</file>

<file path=xl/sharedStrings.xml><?xml version="1.0" encoding="utf-8"?>
<sst xmlns="http://schemas.openxmlformats.org/spreadsheetml/2006/main" count="1825" uniqueCount="870">
  <si>
    <r>
      <t xml:space="preserve">Total number of </t>
    </r>
    <r>
      <rPr>
        <b/>
        <u/>
        <sz val="12"/>
        <color indexed="9"/>
        <rFont val="Calibri"/>
        <family val="2"/>
      </rPr>
      <t>other</t>
    </r>
    <r>
      <rPr>
        <b/>
        <sz val="12"/>
        <color indexed="9"/>
        <rFont val="Calibri"/>
        <family val="2"/>
      </rPr>
      <t xml:space="preserve"> schools that are </t>
    </r>
    <r>
      <rPr>
        <b/>
        <u/>
        <sz val="12"/>
        <color indexed="9"/>
        <rFont val="Calibri"/>
        <family val="2"/>
      </rPr>
      <t>ineligible</t>
    </r>
    <r>
      <rPr>
        <b/>
        <sz val="12"/>
        <color indexed="9"/>
        <rFont val="Calibri"/>
        <family val="2"/>
      </rPr>
      <t xml:space="preserve"> to be a part of your Charter System</t>
    </r>
  </si>
  <si>
    <r>
      <t xml:space="preserve">What areas do you think need to be addressed </t>
    </r>
    <r>
      <rPr>
        <u/>
        <sz val="10"/>
        <color indexed="8"/>
        <rFont val="Arial"/>
        <family val="2"/>
      </rPr>
      <t>legislatively</t>
    </r>
    <r>
      <rPr>
        <sz val="10"/>
        <color indexed="8"/>
        <rFont val="Arial"/>
        <family val="2"/>
      </rPr>
      <t xml:space="preserve"> to promote a </t>
    </r>
    <r>
      <rPr>
        <u/>
        <sz val="10"/>
        <color indexed="8"/>
        <rFont val="Arial"/>
        <family val="2"/>
      </rPr>
      <t>stronger charter system environment</t>
    </r>
    <r>
      <rPr>
        <sz val="10"/>
        <color indexed="8"/>
        <rFont val="Arial"/>
        <family val="2"/>
      </rPr>
      <t xml:space="preserve"> in Georgia?</t>
    </r>
  </si>
  <si>
    <t>OTHER INFORMATION (Optional)</t>
  </si>
  <si>
    <t>How did your CCA use business input to set or change its curriculum?</t>
  </si>
  <si>
    <t>How many business leaders serve on your CCA's governing board?</t>
  </si>
  <si>
    <t>COLLEGE &amp; CAREER ACADEMY (CCA)</t>
  </si>
  <si>
    <t>Only answer these questions if your college and career academy (CCA) was established as part of your charter system contract</t>
  </si>
  <si>
    <t>How are business groups involved in electing CCA governing board members?</t>
  </si>
  <si>
    <t xml:space="preserve">Who are your CCA's post-secondary partners? </t>
  </si>
  <si>
    <r>
      <t xml:space="preserve">Instructions: First enter the </t>
    </r>
    <r>
      <rPr>
        <b/>
        <u/>
        <sz val="14"/>
        <color indexed="8"/>
        <rFont val="Calibri"/>
        <family val="2"/>
      </rPr>
      <t>Essential Innovative Features included in your charter system contract</t>
    </r>
    <r>
      <rPr>
        <b/>
        <sz val="14"/>
        <color indexed="8"/>
        <rFont val="Calibri"/>
        <family val="2"/>
      </rPr>
      <t xml:space="preserve">. Then, in the columns to the right, indicate whether each Innovation is </t>
    </r>
    <r>
      <rPr>
        <b/>
        <u/>
        <sz val="14"/>
        <color indexed="8"/>
        <rFont val="Calibri"/>
        <family val="2"/>
      </rPr>
      <t>Fully</t>
    </r>
    <r>
      <rPr>
        <b/>
        <sz val="14"/>
        <color indexed="8"/>
        <rFont val="Calibri"/>
        <family val="2"/>
      </rPr>
      <t xml:space="preserve">, </t>
    </r>
    <r>
      <rPr>
        <b/>
        <u/>
        <sz val="14"/>
        <color indexed="8"/>
        <rFont val="Calibri"/>
        <family val="2"/>
      </rPr>
      <t>Mostly</t>
    </r>
    <r>
      <rPr>
        <b/>
        <sz val="14"/>
        <color indexed="8"/>
        <rFont val="Calibri"/>
        <family val="2"/>
      </rPr>
      <t xml:space="preserve">, </t>
    </r>
    <r>
      <rPr>
        <b/>
        <u/>
        <sz val="14"/>
        <color indexed="8"/>
        <rFont val="Calibri"/>
        <family val="2"/>
      </rPr>
      <t>Partially</t>
    </r>
    <r>
      <rPr>
        <b/>
        <sz val="14"/>
        <color indexed="8"/>
        <rFont val="Calibri"/>
        <family val="2"/>
      </rPr>
      <t xml:space="preserve">, or </t>
    </r>
    <r>
      <rPr>
        <b/>
        <u/>
        <sz val="14"/>
        <color indexed="8"/>
        <rFont val="Calibri"/>
        <family val="2"/>
      </rPr>
      <t>Not Yet</t>
    </r>
    <r>
      <rPr>
        <b/>
        <sz val="14"/>
        <color indexed="8"/>
        <rFont val="Calibri"/>
        <family val="2"/>
      </rPr>
      <t xml:space="preserve"> implemented; whether you need to use any </t>
    </r>
    <r>
      <rPr>
        <b/>
        <u/>
        <sz val="14"/>
        <color indexed="8"/>
        <rFont val="Calibri"/>
        <family val="2"/>
      </rPr>
      <t>waivers</t>
    </r>
    <r>
      <rPr>
        <b/>
        <sz val="14"/>
        <color indexed="8"/>
        <rFont val="Calibri"/>
        <family val="2"/>
      </rPr>
      <t xml:space="preserve"> to implement it; and whether you are using (or will use) all or part of the </t>
    </r>
    <r>
      <rPr>
        <b/>
        <u/>
        <sz val="14"/>
        <color indexed="8"/>
        <rFont val="Calibri"/>
        <family val="2"/>
      </rPr>
      <t>charter system supplemental funding</t>
    </r>
    <r>
      <rPr>
        <b/>
        <sz val="14"/>
        <color indexed="8"/>
        <rFont val="Calibri"/>
        <family val="2"/>
      </rPr>
      <t xml:space="preserve"> to support implementation</t>
    </r>
  </si>
  <si>
    <r>
      <t xml:space="preserve">Enter YES if you need to use any </t>
    </r>
    <r>
      <rPr>
        <b/>
        <u/>
        <sz val="12"/>
        <color indexed="9"/>
        <rFont val="Calibri"/>
        <family val="2"/>
      </rPr>
      <t>waivers</t>
    </r>
    <r>
      <rPr>
        <b/>
        <sz val="12"/>
        <color indexed="9"/>
        <rFont val="Calibri"/>
        <family val="2"/>
      </rPr>
      <t xml:space="preserve"> to implement it</t>
    </r>
  </si>
  <si>
    <r>
      <t xml:space="preserve">Enter YES if you are using (or will use) all or part of the </t>
    </r>
    <r>
      <rPr>
        <b/>
        <u/>
        <sz val="12"/>
        <color indexed="9"/>
        <rFont val="Calibri"/>
        <family val="2"/>
      </rPr>
      <t>charter system supplemental funding</t>
    </r>
    <r>
      <rPr>
        <b/>
        <sz val="12"/>
        <color indexed="9"/>
        <rFont val="Calibri"/>
        <family val="2"/>
      </rPr>
      <t xml:space="preserve"> to support implementation</t>
    </r>
  </si>
  <si>
    <r>
      <t xml:space="preserve">In this column, enter YES if the use promoted </t>
    </r>
    <r>
      <rPr>
        <b/>
        <u/>
        <sz val="12"/>
        <color indexed="9"/>
        <rFont val="Calibri"/>
        <family val="2"/>
      </rPr>
      <t>school level governance</t>
    </r>
  </si>
  <si>
    <r>
      <t xml:space="preserve">In this column, enter YES if the use promoted </t>
    </r>
    <r>
      <rPr>
        <b/>
        <u/>
        <sz val="12"/>
        <color indexed="9"/>
        <rFont val="Calibri"/>
        <family val="2"/>
      </rPr>
      <t>improved student achievement</t>
    </r>
  </si>
  <si>
    <r>
      <rPr>
        <b/>
        <u/>
        <sz val="22"/>
        <color indexed="9"/>
        <rFont val="Calibri"/>
        <family val="2"/>
      </rPr>
      <t>OTHER USES</t>
    </r>
    <r>
      <rPr>
        <b/>
        <sz val="22"/>
        <color indexed="9"/>
        <rFont val="Calibri"/>
        <family val="2"/>
      </rPr>
      <t xml:space="preserve"> OF CHARTER SYSTEM SUPPLEMENTAL FUNDING</t>
    </r>
  </si>
  <si>
    <t>How many CCA students earned certificates recognized by business and industry prior to graduation?</t>
  </si>
  <si>
    <t>Is your CCA's graduation rate higher than the district's graduation rate?</t>
  </si>
  <si>
    <t xml:space="preserve">What capital grants did your CCA receive?  </t>
  </si>
  <si>
    <t>How were your CCA's capital grants utilized?</t>
  </si>
  <si>
    <t>What other information do we need to help us help your CCA succeed?</t>
  </si>
  <si>
    <r>
      <t xml:space="preserve">INSTRUCTIONS: Please list the following information for </t>
    </r>
    <r>
      <rPr>
        <b/>
        <u/>
        <sz val="14"/>
        <color indexed="8"/>
        <rFont val="Calibri"/>
        <family val="2"/>
      </rPr>
      <t>all</t>
    </r>
    <r>
      <rPr>
        <b/>
        <sz val="14"/>
        <color indexed="8"/>
        <rFont val="Calibri"/>
        <family val="2"/>
      </rPr>
      <t xml:space="preserve"> the schools in your entire school district for the </t>
    </r>
    <r>
      <rPr>
        <b/>
        <u/>
        <sz val="14"/>
        <color indexed="8"/>
        <rFont val="Calibri"/>
        <family val="2"/>
      </rPr>
      <t>2012-13</t>
    </r>
    <r>
      <rPr>
        <b/>
        <sz val="14"/>
        <color indexed="8"/>
        <rFont val="Calibri"/>
        <family val="2"/>
      </rPr>
      <t xml:space="preserve"> School Year, including those schools that are </t>
    </r>
    <r>
      <rPr>
        <b/>
        <u/>
        <sz val="14"/>
        <color indexed="8"/>
        <rFont val="Calibri"/>
        <family val="2"/>
      </rPr>
      <t>not a part</t>
    </r>
    <r>
      <rPr>
        <b/>
        <sz val="14"/>
        <color indexed="8"/>
        <rFont val="Calibri"/>
        <family val="2"/>
      </rPr>
      <t xml:space="preserve"> of your charter system</t>
    </r>
  </si>
  <si>
    <r>
      <t xml:space="preserve">Please enter the number of schools in each category below and then put the numerical </t>
    </r>
    <r>
      <rPr>
        <b/>
        <u/>
        <sz val="14"/>
        <color indexed="9"/>
        <rFont val="Calibri"/>
        <family val="2"/>
      </rPr>
      <t>breakdown</t>
    </r>
    <r>
      <rPr>
        <b/>
        <sz val="14"/>
        <color indexed="9"/>
        <rFont val="Calibri"/>
        <family val="2"/>
      </rPr>
      <t xml:space="preserve"> of each category in the columns to the right</t>
    </r>
  </si>
  <si>
    <t>INSTRUCTIONS: Please enter the number of schools in each category below and then put the breakdown of each category in the columns to the right.</t>
  </si>
  <si>
    <t>4-7</t>
  </si>
  <si>
    <t>9 only (freshman Academy)</t>
  </si>
  <si>
    <r>
      <t xml:space="preserve">Total number of </t>
    </r>
    <r>
      <rPr>
        <b/>
        <u/>
        <sz val="12"/>
        <color indexed="9"/>
        <rFont val="Calibri"/>
        <family val="2"/>
      </rPr>
      <t>All</t>
    </r>
    <r>
      <rPr>
        <b/>
        <sz val="12"/>
        <color indexed="9"/>
        <rFont val="Calibri"/>
        <family val="2"/>
      </rPr>
      <t xml:space="preserve"> Schools</t>
    </r>
  </si>
  <si>
    <r>
      <t xml:space="preserve">Total number of schools that are </t>
    </r>
    <r>
      <rPr>
        <b/>
        <u/>
        <sz val="12"/>
        <color indexed="9"/>
        <rFont val="Calibri"/>
        <family val="2"/>
      </rPr>
      <t>a part of</t>
    </r>
    <r>
      <rPr>
        <b/>
        <sz val="12"/>
        <color indexed="9"/>
        <rFont val="Calibri"/>
        <family val="2"/>
      </rPr>
      <t xml:space="preserve"> your Charter System</t>
    </r>
  </si>
  <si>
    <r>
      <t xml:space="preserve">Total number of schools that are </t>
    </r>
    <r>
      <rPr>
        <b/>
        <u/>
        <sz val="12"/>
        <color indexed="9"/>
        <rFont val="Calibri"/>
        <family val="2"/>
      </rPr>
      <t>NOT</t>
    </r>
    <r>
      <rPr>
        <b/>
        <sz val="12"/>
        <color indexed="9"/>
        <rFont val="Calibri"/>
        <family val="2"/>
      </rPr>
      <t xml:space="preserve"> a part of your Charter System</t>
    </r>
  </si>
  <si>
    <t>We will be following up with you later in the school year for a separate study of the impact your best practices had on your district's performance outcomes -- and we will be sharing what is working in Georgia's charter systems in a report from that study.</t>
  </si>
  <si>
    <r>
      <t xml:space="preserve">INSTRUCTIONS: For each best practice listed, please enter </t>
    </r>
    <r>
      <rPr>
        <b/>
        <u/>
        <sz val="12"/>
        <color indexed="8"/>
        <rFont val="Calibri"/>
        <family val="2"/>
      </rPr>
      <t>YES</t>
    </r>
    <r>
      <rPr>
        <b/>
        <sz val="12"/>
        <color indexed="8"/>
        <rFont val="Calibri"/>
        <family val="2"/>
      </rPr>
      <t xml:space="preserve"> for those that your system OR schools have already implemented or will implement -- including partial implementation.</t>
    </r>
  </si>
  <si>
    <r>
      <t xml:space="preserve">RTI (Response to Intervention) for </t>
    </r>
    <r>
      <rPr>
        <i/>
        <sz val="11"/>
        <color indexed="8"/>
        <rFont val="Calibri"/>
        <family val="2"/>
      </rPr>
      <t>advanced</t>
    </r>
    <r>
      <rPr>
        <sz val="11"/>
        <color indexed="8"/>
        <rFont val="Calibri"/>
        <family val="2"/>
      </rPr>
      <t xml:space="preserve"> students</t>
    </r>
  </si>
  <si>
    <r>
      <t xml:space="preserve">RTI (Response to Intervention) for </t>
    </r>
    <r>
      <rPr>
        <i/>
        <sz val="11"/>
        <color indexed="8"/>
        <rFont val="Calibri"/>
        <family val="2"/>
      </rPr>
      <t>remedial</t>
    </r>
    <r>
      <rPr>
        <sz val="11"/>
        <color indexed="8"/>
        <rFont val="Calibri"/>
        <family val="2"/>
      </rPr>
      <t xml:space="preserve"> students</t>
    </r>
  </si>
  <si>
    <r>
      <t>Other Assessment</t>
    </r>
    <r>
      <rPr>
        <i/>
        <sz val="11"/>
        <color indexed="8"/>
        <rFont val="Calibri"/>
        <family val="2"/>
      </rPr>
      <t xml:space="preserve"> </t>
    </r>
    <r>
      <rPr>
        <sz val="11"/>
        <color indexed="8"/>
        <rFont val="Calibri"/>
        <family val="2"/>
      </rPr>
      <t>best practices</t>
    </r>
    <r>
      <rPr>
        <i/>
        <sz val="11"/>
        <color indexed="8"/>
        <rFont val="Calibri"/>
        <family val="2"/>
      </rPr>
      <t xml:space="preserve"> (Please insert in space below)</t>
    </r>
  </si>
  <si>
    <r>
      <t xml:space="preserve">Regular communication with </t>
    </r>
    <r>
      <rPr>
        <i/>
        <sz val="11"/>
        <color indexed="8"/>
        <rFont val="Calibri"/>
        <family val="2"/>
      </rPr>
      <t>all stakeholders</t>
    </r>
    <r>
      <rPr>
        <sz val="11"/>
        <color indexed="8"/>
        <rFont val="Calibri"/>
        <family val="2"/>
      </rPr>
      <t xml:space="preserve"> via newsletters, website, social media, etc.</t>
    </r>
  </si>
  <si>
    <r>
      <t xml:space="preserve">Positive discipline plan </t>
    </r>
    <r>
      <rPr>
        <i/>
        <sz val="11"/>
        <color indexed="8"/>
        <rFont val="Calibri"/>
        <family val="2"/>
      </rPr>
      <t>(Enter name of program below)</t>
    </r>
  </si>
  <si>
    <t>Parents have effective organizations to engage them in supporting the school</t>
  </si>
  <si>
    <t>Are your CCA's post-secondary partners named in your charter system contract as part of your educational program?</t>
  </si>
  <si>
    <t>Is your CCA involved in the Georgia College and Career Academy Network?</t>
  </si>
  <si>
    <t>How many CCA students are in dual enrollment?</t>
  </si>
  <si>
    <r>
      <t xml:space="preserve">Total number of </t>
    </r>
    <r>
      <rPr>
        <b/>
        <u/>
        <sz val="12"/>
        <color indexed="9"/>
        <rFont val="Calibri"/>
        <family val="2"/>
      </rPr>
      <t>charter schools</t>
    </r>
    <r>
      <rPr>
        <b/>
        <sz val="12"/>
        <color indexed="9"/>
        <rFont val="Calibri"/>
        <family val="2"/>
      </rPr>
      <t xml:space="preserve"> that are NOT a part of your Charter System</t>
    </r>
  </si>
  <si>
    <t>School Governance Teams/Councils meetings include a review of the effectiveness of instructional methods</t>
  </si>
  <si>
    <t>School Governance Teams/Councils members participate in guided classroom walkthroughs at least once per year</t>
  </si>
  <si>
    <t>School Governance Teams/Councils members focus on governance and stay out of management decision making</t>
  </si>
  <si>
    <t>School Governance Teams/Councils members do not interfere with school operations</t>
  </si>
  <si>
    <t>School Governance Teams/Councils members donate volunteer time to the schools</t>
  </si>
  <si>
    <t>School Governance Teams/Councils members donate financially to the schools</t>
  </si>
  <si>
    <r>
      <t xml:space="preserve">This third set of questions asks about the  many ways the </t>
    </r>
    <r>
      <rPr>
        <u/>
        <sz val="11"/>
        <color indexed="8"/>
        <rFont val="Calibri"/>
        <family val="2"/>
      </rPr>
      <t>School Governance Teams/Councils</t>
    </r>
    <r>
      <rPr>
        <sz val="11"/>
        <color indexed="8"/>
        <rFont val="Calibri"/>
        <family val="2"/>
      </rPr>
      <t xml:space="preserve"> at each of your </t>
    </r>
    <r>
      <rPr>
        <i/>
        <sz val="11"/>
        <color indexed="8"/>
        <rFont val="Calibri"/>
        <family val="2"/>
      </rPr>
      <t>schools</t>
    </r>
    <r>
      <rPr>
        <sz val="11"/>
        <color indexed="8"/>
        <rFont val="Calibri"/>
        <family val="2"/>
      </rPr>
      <t xml:space="preserve"> have exercised Autonomy or </t>
    </r>
    <r>
      <rPr>
        <i/>
        <sz val="11"/>
        <color indexed="8"/>
        <rFont val="Calibri"/>
        <family val="2"/>
      </rPr>
      <t>will</t>
    </r>
    <r>
      <rPr>
        <sz val="11"/>
        <color indexed="8"/>
        <rFont val="Calibri"/>
        <family val="2"/>
      </rPr>
      <t xml:space="preserve"> exercise Autonomy this year or in the next three years.</t>
    </r>
  </si>
  <si>
    <r>
      <t xml:space="preserve">The first set of questions below asks which of the many charter system freedoms from State law, rules and regulations your </t>
    </r>
    <r>
      <rPr>
        <u/>
        <sz val="11"/>
        <color indexed="8"/>
        <rFont val="Calibri"/>
        <family val="2"/>
      </rPr>
      <t>charter system</t>
    </r>
    <r>
      <rPr>
        <sz val="11"/>
        <color indexed="8"/>
        <rFont val="Calibri"/>
        <family val="2"/>
      </rPr>
      <t xml:space="preserve"> has </t>
    </r>
    <r>
      <rPr>
        <u/>
        <sz val="11"/>
        <color indexed="8"/>
        <rFont val="Calibri"/>
        <family val="2"/>
      </rPr>
      <t>used</t>
    </r>
    <r>
      <rPr>
        <sz val="11"/>
        <color indexed="8"/>
        <rFont val="Calibri"/>
        <family val="2"/>
      </rPr>
      <t xml:space="preserve"> or </t>
    </r>
    <r>
      <rPr>
        <u/>
        <sz val="11"/>
        <color indexed="8"/>
        <rFont val="Calibri"/>
        <family val="2"/>
      </rPr>
      <t>will use</t>
    </r>
    <r>
      <rPr>
        <sz val="11"/>
        <color indexed="8"/>
        <rFont val="Calibri"/>
        <family val="2"/>
      </rPr>
      <t>.</t>
    </r>
  </si>
  <si>
    <t>Personnel required (employee classification)</t>
  </si>
  <si>
    <r>
      <t xml:space="preserve">Which of the following waivers were </t>
    </r>
    <r>
      <rPr>
        <b/>
        <u/>
        <sz val="11"/>
        <color indexed="8"/>
        <rFont val="Calibri"/>
        <family val="2"/>
      </rPr>
      <t>most valuable</t>
    </r>
    <r>
      <rPr>
        <b/>
        <sz val="11"/>
        <color indexed="8"/>
        <rFont val="Calibri"/>
        <family val="2"/>
      </rPr>
      <t xml:space="preserve"> to your charter system in each year?</t>
    </r>
  </si>
  <si>
    <t>This section first asks you for key contact information, then gives you a chance to share your charter system's Accomplishments as well as provide Accountability information on the major academic and non-academic  performance goals in your charter system contract.</t>
  </si>
  <si>
    <r>
      <t xml:space="preserve">Instructions: First enter all </t>
    </r>
    <r>
      <rPr>
        <b/>
        <u/>
        <sz val="14"/>
        <color indexed="8"/>
        <rFont val="Calibri"/>
        <family val="2"/>
      </rPr>
      <t>other uses</t>
    </r>
    <r>
      <rPr>
        <b/>
        <sz val="14"/>
        <color indexed="8"/>
        <rFont val="Calibri"/>
        <family val="2"/>
      </rPr>
      <t xml:space="preserve"> of your charter system supplemental funds. Then, in the columns to the right, indicate whether each additional use is Fully, Mostly, Partially, or Not Yet implemented; and whether each use </t>
    </r>
    <r>
      <rPr>
        <b/>
        <u/>
        <sz val="14"/>
        <color indexed="8"/>
        <rFont val="Calibri"/>
        <family val="2"/>
      </rPr>
      <t>promoted school level governance</t>
    </r>
    <r>
      <rPr>
        <b/>
        <sz val="14"/>
        <color indexed="8"/>
        <rFont val="Calibri"/>
        <family val="2"/>
      </rPr>
      <t xml:space="preserve"> and/or </t>
    </r>
    <r>
      <rPr>
        <b/>
        <u/>
        <sz val="14"/>
        <color indexed="8"/>
        <rFont val="Calibri"/>
        <family val="2"/>
      </rPr>
      <t>improved student achievement</t>
    </r>
    <r>
      <rPr>
        <b/>
        <sz val="14"/>
        <color indexed="8"/>
        <rFont val="Calibri"/>
        <family val="2"/>
      </rPr>
      <t>.</t>
    </r>
  </si>
  <si>
    <r>
      <t xml:space="preserve">In the spaces below, list </t>
    </r>
    <r>
      <rPr>
        <b/>
        <u/>
        <sz val="14"/>
        <color indexed="9"/>
        <rFont val="Calibri"/>
        <family val="2"/>
      </rPr>
      <t xml:space="preserve">all other uses </t>
    </r>
    <r>
      <rPr>
        <b/>
        <sz val="14"/>
        <color indexed="9"/>
        <rFont val="Calibri"/>
        <family val="2"/>
      </rPr>
      <t>of your charter system supplemental funds. Enter one additional use per line.</t>
    </r>
  </si>
  <si>
    <r>
      <t xml:space="preserve">In what </t>
    </r>
    <r>
      <rPr>
        <i/>
        <sz val="11"/>
        <color indexed="8"/>
        <rFont val="Calibri"/>
        <family val="2"/>
      </rPr>
      <t>month and year</t>
    </r>
    <r>
      <rPr>
        <sz val="11"/>
        <color indexed="8"/>
        <rFont val="Calibri"/>
        <family val="2"/>
      </rPr>
      <t xml:space="preserve"> was your</t>
    </r>
    <r>
      <rPr>
        <i/>
        <sz val="11"/>
        <color indexed="8"/>
        <rFont val="Calibri"/>
        <family val="2"/>
      </rPr>
      <t xml:space="preserve"> </t>
    </r>
    <r>
      <rPr>
        <i/>
        <u/>
        <sz val="11"/>
        <color indexed="8"/>
        <rFont val="Calibri"/>
        <family val="2"/>
      </rPr>
      <t>first</t>
    </r>
    <r>
      <rPr>
        <i/>
        <sz val="11"/>
        <color indexed="8"/>
        <rFont val="Calibri"/>
        <family val="2"/>
      </rPr>
      <t xml:space="preserve"> </t>
    </r>
    <r>
      <rPr>
        <sz val="11"/>
        <color indexed="8"/>
        <rFont val="Calibri"/>
        <family val="2"/>
      </rPr>
      <t>charter</t>
    </r>
    <r>
      <rPr>
        <i/>
        <sz val="11"/>
        <color indexed="8"/>
        <rFont val="Calibri"/>
        <family val="2"/>
      </rPr>
      <t xml:space="preserve"> </t>
    </r>
    <r>
      <rPr>
        <i/>
        <u/>
        <sz val="11"/>
        <color indexed="8"/>
        <rFont val="Calibri"/>
        <family val="2"/>
      </rPr>
      <t>approved</t>
    </r>
    <r>
      <rPr>
        <sz val="11"/>
        <color indexed="8"/>
        <rFont val="Calibri"/>
        <family val="2"/>
      </rPr>
      <t xml:space="preserve"> (MM/YYYY)?</t>
    </r>
  </si>
  <si>
    <r>
      <t xml:space="preserve">NOTE: PLEASE ANSWER AFFIRMATIVELY ONLY WHEN THE SYSTEM OR SCHOOLS CAN PROVIDE </t>
    </r>
    <r>
      <rPr>
        <u/>
        <sz val="14"/>
        <color indexed="8"/>
        <rFont val="Calibri"/>
        <family val="2"/>
      </rPr>
      <t>HARD EVIDENCE</t>
    </r>
    <r>
      <rPr>
        <sz val="14"/>
        <color indexed="8"/>
        <rFont val="Calibri"/>
        <family val="2"/>
      </rPr>
      <t xml:space="preserve"> THAT THE SCHOOL GOVERNING TEAMS/COUNCIL WERE INVOLVED IN SUCH DECISIONS.</t>
    </r>
  </si>
  <si>
    <r>
      <t xml:space="preserve">You are </t>
    </r>
    <r>
      <rPr>
        <u/>
        <sz val="14"/>
        <color indexed="8"/>
        <rFont val="Calibri"/>
        <family val="2"/>
      </rPr>
      <t>not</t>
    </r>
    <r>
      <rPr>
        <sz val="14"/>
        <color indexed="8"/>
        <rFont val="Calibri"/>
        <family val="2"/>
      </rPr>
      <t xml:space="preserve"> required to provide the hard evidence as part of your Annual Report, but we will be following up later in the school year with a study of the impact of the use of autonomy on academic, financial, and operational performance. Examples of the use of autonomy will be requested at that time.</t>
    </r>
  </si>
  <si>
    <t>ADDITIONAL SUCCESS INDICATORS (Optional)</t>
  </si>
  <si>
    <r>
      <t xml:space="preserve">For which of the following </t>
    </r>
    <r>
      <rPr>
        <b/>
        <u/>
        <sz val="14"/>
        <color indexed="9"/>
        <rFont val="Calibri"/>
        <family val="2"/>
      </rPr>
      <t>LOCAL SCHOOL GOVERNANCE</t>
    </r>
    <r>
      <rPr>
        <b/>
        <sz val="14"/>
        <color indexed="9"/>
        <rFont val="Calibri"/>
        <family val="2"/>
      </rPr>
      <t xml:space="preserve"> best practices can your system and/or schools provide hard evidence that they already (or will) implement the practice?</t>
    </r>
  </si>
  <si>
    <t>School Governance Teams/Councils have a leadership succession plan</t>
  </si>
  <si>
    <r>
      <t xml:space="preserve">If your submission is </t>
    </r>
    <r>
      <rPr>
        <b/>
        <u/>
        <sz val="11"/>
        <color indexed="8"/>
        <rFont val="Calibri"/>
        <family val="2"/>
      </rPr>
      <t>rejected</t>
    </r>
    <r>
      <rPr>
        <b/>
        <sz val="11"/>
        <color indexed="8"/>
        <rFont val="Calibri"/>
        <family val="2"/>
      </rPr>
      <t xml:space="preserve">, address the issues raised and then </t>
    </r>
    <r>
      <rPr>
        <b/>
        <u/>
        <sz val="11"/>
        <color indexed="8"/>
        <rFont val="Calibri"/>
        <family val="2"/>
      </rPr>
      <t>resubmit</t>
    </r>
    <r>
      <rPr>
        <b/>
        <sz val="11"/>
        <color indexed="8"/>
        <rFont val="Calibri"/>
        <family val="2"/>
      </rPr>
      <t xml:space="preserve"> a completed Annual Report Form </t>
    </r>
    <r>
      <rPr>
        <b/>
        <u/>
        <sz val="11"/>
        <color indexed="8"/>
        <rFont val="Calibri"/>
        <family val="2"/>
      </rPr>
      <t>before the October 1, 2013 deadline</t>
    </r>
    <r>
      <rPr>
        <b/>
        <sz val="11"/>
        <color indexed="8"/>
        <rFont val="Calibri"/>
        <family val="2"/>
      </rPr>
      <t xml:space="preserve">. </t>
    </r>
    <r>
      <rPr>
        <b/>
        <u/>
        <sz val="11"/>
        <color indexed="8"/>
        <rFont val="Calibri"/>
        <family val="2"/>
      </rPr>
      <t/>
    </r>
  </si>
  <si>
    <t>School Governance Teams/Councils meetings focus primarily on education</t>
  </si>
  <si>
    <t>School Governance Teams/Councils meetings include frequent review of student assessment results</t>
  </si>
  <si>
    <t>INSTRUCTIONS FOR CHARTER GOALS AND PERFORMANCE MEASURES                                                                                         ACCOUNTABILITY SPREADSHEET BELOW (REQUIRED)</t>
  </si>
  <si>
    <r>
      <rPr>
        <sz val="7"/>
        <color indexed="8"/>
        <rFont val="Times New Roman"/>
        <family val="1"/>
      </rPr>
      <t xml:space="preserve"> </t>
    </r>
    <r>
      <rPr>
        <sz val="11"/>
        <color indexed="8"/>
        <rFont val="Calibri"/>
        <family val="2"/>
      </rPr>
      <t>How many CCA students are in internships or apprenticeships?</t>
    </r>
  </si>
  <si>
    <t>School Governance Teams/Councils meetings include a review of curriculum effectiveness</t>
  </si>
  <si>
    <r>
      <t xml:space="preserve">On average, how many School Governing Teams/Councils </t>
    </r>
    <r>
      <rPr>
        <u/>
        <sz val="11"/>
        <color indexed="8"/>
        <rFont val="Calibri"/>
        <family val="2"/>
      </rPr>
      <t>members</t>
    </r>
    <r>
      <rPr>
        <sz val="11"/>
        <color indexed="8"/>
        <rFont val="Calibri"/>
        <family val="2"/>
      </rPr>
      <t xml:space="preserve"> typically </t>
    </r>
    <r>
      <rPr>
        <u/>
        <sz val="11"/>
        <color indexed="8"/>
        <rFont val="Calibri"/>
        <family val="2"/>
      </rPr>
      <t>attended</t>
    </r>
    <r>
      <rPr>
        <sz val="11"/>
        <color indexed="8"/>
        <rFont val="Calibri"/>
        <family val="2"/>
      </rPr>
      <t xml:space="preserve"> School Governing Team/Council meetings last year?</t>
    </r>
  </si>
  <si>
    <t>On average, how many School Governing Team/Council members typically attended training? (All, Most, Half, Some, None)</t>
  </si>
  <si>
    <r>
      <t xml:space="preserve">The second set of questions asks which waivers of state education law are most </t>
    </r>
    <r>
      <rPr>
        <u/>
        <sz val="11"/>
        <color indexed="8"/>
        <rFont val="Calibri"/>
        <family val="2"/>
      </rPr>
      <t>valuable</t>
    </r>
    <r>
      <rPr>
        <sz val="11"/>
        <color indexed="8"/>
        <rFont val="Calibri"/>
        <family val="2"/>
      </rPr>
      <t xml:space="preserve"> to your charter </t>
    </r>
    <r>
      <rPr>
        <u/>
        <sz val="11"/>
        <color indexed="8"/>
        <rFont val="Calibri"/>
        <family val="2"/>
      </rPr>
      <t>system.</t>
    </r>
  </si>
  <si>
    <r>
      <t>·</t>
    </r>
    <r>
      <rPr>
        <sz val="12"/>
        <color indexed="8"/>
        <rFont val="Times New Roman"/>
        <family val="1"/>
      </rPr>
      <t xml:space="preserve">         </t>
    </r>
    <r>
      <rPr>
        <sz val="12"/>
        <color indexed="8"/>
        <rFont val="Calibri"/>
        <family val="2"/>
      </rPr>
      <t xml:space="preserve">Enrollment numbers for 2012-13 and 2013-14 school years </t>
    </r>
  </si>
  <si>
    <r>
      <t>·</t>
    </r>
    <r>
      <rPr>
        <sz val="12"/>
        <color indexed="8"/>
        <rFont val="Times New Roman"/>
        <family val="1"/>
      </rPr>
      <t xml:space="preserve">         </t>
    </r>
    <r>
      <rPr>
        <sz val="12"/>
        <color indexed="8"/>
        <rFont val="Calibri"/>
        <family val="2"/>
      </rPr>
      <t>Lottery data and enrollment process</t>
    </r>
  </si>
  <si>
    <r>
      <t>·</t>
    </r>
    <r>
      <rPr>
        <sz val="7"/>
        <color indexed="8"/>
        <rFont val="Times New Roman"/>
        <family val="1"/>
      </rPr>
      <t xml:space="preserve">                  School Governing Teams/Councils </t>
    </r>
    <r>
      <rPr>
        <sz val="11"/>
        <color indexed="8"/>
        <rFont val="Calibri"/>
        <family val="2"/>
      </rPr>
      <t>meeting minutes for the 2012-13 school year</t>
    </r>
  </si>
  <si>
    <r>
      <t xml:space="preserve">This Annual Report Form has been formatted so you can print the first four or five columns of all 7 tabs at once. To do so, select </t>
    </r>
    <r>
      <rPr>
        <u/>
        <sz val="12"/>
        <color indexed="8"/>
        <rFont val="Calibri"/>
        <family val="2"/>
      </rPr>
      <t>File</t>
    </r>
    <r>
      <rPr>
        <sz val="12"/>
        <color indexed="8"/>
        <rFont val="Calibri"/>
        <family val="2"/>
      </rPr>
      <t xml:space="preserve"> from the menu in the upper left of your screen, select </t>
    </r>
    <r>
      <rPr>
        <u/>
        <sz val="12"/>
        <color indexed="8"/>
        <rFont val="Calibri"/>
        <family val="2"/>
      </rPr>
      <t>Print,</t>
    </r>
    <r>
      <rPr>
        <sz val="12"/>
        <color indexed="8"/>
        <rFont val="Calibri"/>
        <family val="2"/>
      </rPr>
      <t xml:space="preserve"> and then select </t>
    </r>
    <r>
      <rPr>
        <u/>
        <sz val="12"/>
        <color indexed="8"/>
        <rFont val="Calibri"/>
        <family val="2"/>
      </rPr>
      <t>Print Entire Workbook</t>
    </r>
    <r>
      <rPr>
        <sz val="12"/>
        <color indexed="8"/>
        <rFont val="Calibri"/>
        <family val="2"/>
      </rPr>
      <t xml:space="preserve">. </t>
    </r>
  </si>
  <si>
    <r>
      <t xml:space="preserve">For which of the following waivers did your system have </t>
    </r>
    <r>
      <rPr>
        <b/>
        <u/>
        <sz val="11"/>
        <color indexed="8"/>
        <rFont val="Calibri"/>
        <family val="2"/>
      </rPr>
      <t>problems</t>
    </r>
    <r>
      <rPr>
        <b/>
        <sz val="11"/>
        <color indexed="8"/>
        <rFont val="Calibri"/>
        <family val="2"/>
      </rPr>
      <t xml:space="preserve"> with any division or department within GaDOE while </t>
    </r>
    <r>
      <rPr>
        <b/>
        <u/>
        <sz val="11"/>
        <color indexed="8"/>
        <rFont val="Calibri"/>
        <family val="2"/>
      </rPr>
      <t>using</t>
    </r>
    <r>
      <rPr>
        <b/>
        <sz val="11"/>
        <color indexed="8"/>
        <rFont val="Calibri"/>
        <family val="2"/>
      </rPr>
      <t xml:space="preserve"> the waiver in each year? </t>
    </r>
    <r>
      <rPr>
        <b/>
        <u/>
        <sz val="11"/>
        <color indexed="8"/>
        <rFont val="Calibri"/>
        <family val="2"/>
      </rPr>
      <t>Which</t>
    </r>
    <r>
      <rPr>
        <b/>
        <sz val="11"/>
        <color indexed="8"/>
        <rFont val="Calibri"/>
        <family val="2"/>
      </rPr>
      <t xml:space="preserve"> GaDOE division or department? What was the </t>
    </r>
    <r>
      <rPr>
        <b/>
        <u/>
        <sz val="11"/>
        <color indexed="8"/>
        <rFont val="Calibri"/>
        <family val="2"/>
      </rPr>
      <t>problem</t>
    </r>
    <r>
      <rPr>
        <b/>
        <sz val="11"/>
        <color indexed="8"/>
        <rFont val="Calibri"/>
        <family val="2"/>
      </rPr>
      <t xml:space="preserve">? If it was </t>
    </r>
    <r>
      <rPr>
        <b/>
        <u/>
        <sz val="11"/>
        <color indexed="8"/>
        <rFont val="Calibri"/>
        <family val="2"/>
      </rPr>
      <t>not resolved</t>
    </r>
    <r>
      <rPr>
        <b/>
        <sz val="11"/>
        <color indexed="8"/>
        <rFont val="Calibri"/>
        <family val="2"/>
      </rPr>
      <t xml:space="preserve"> to your satisfaction, </t>
    </r>
    <r>
      <rPr>
        <b/>
        <u/>
        <sz val="11"/>
        <color indexed="8"/>
        <rFont val="Calibri"/>
        <family val="2"/>
      </rPr>
      <t>how can we assist</t>
    </r>
    <r>
      <rPr>
        <b/>
        <sz val="11"/>
        <color indexed="8"/>
        <rFont val="Calibri"/>
        <family val="2"/>
      </rPr>
      <t xml:space="preserve"> in a final resolution?</t>
    </r>
  </si>
  <si>
    <r>
      <rPr>
        <b/>
        <u/>
        <sz val="14"/>
        <color indexed="9"/>
        <rFont val="Calibri"/>
        <family val="2"/>
      </rPr>
      <t>PROBLEMS</t>
    </r>
    <r>
      <rPr>
        <b/>
        <sz val="14"/>
        <color indexed="9"/>
        <rFont val="Calibri"/>
        <family val="2"/>
      </rPr>
      <t xml:space="preserve"> USING WAIVERS </t>
    </r>
  </si>
  <si>
    <t>Direct phone number</t>
  </si>
  <si>
    <t>CONTACT INFORMATION FOR YOUR CHARTER SYSTEM LIAISON</t>
  </si>
  <si>
    <t>CHARTER SYSTEM LIAISON</t>
  </si>
  <si>
    <t>Is this a new Charter System Liaison for 2013-14?</t>
  </si>
  <si>
    <t>If new this year, please list the former Charter System Liaison's name for 2012-13</t>
  </si>
  <si>
    <t>School Governing Teams/Councils Liaison</t>
  </si>
  <si>
    <t>Street address 1</t>
  </si>
  <si>
    <t>Street address 2</t>
  </si>
  <si>
    <r>
      <t xml:space="preserve">Use the three columns to the right to distinguish between last year (2011-12), this year (2013-14), and </t>
    </r>
    <r>
      <rPr>
        <u/>
        <sz val="14"/>
        <color indexed="8"/>
        <rFont val="Calibri"/>
        <family val="2"/>
      </rPr>
      <t>planned use</t>
    </r>
    <r>
      <rPr>
        <sz val="14"/>
        <color indexed="8"/>
        <rFont val="Calibri"/>
        <family val="2"/>
      </rPr>
      <t xml:space="preserve"> in the next three years (2014-15 through 2016-17).</t>
    </r>
  </si>
  <si>
    <t xml:space="preserve">ONLY IF DIFFERENT PERSON THAN THE CHARTER SYSTEM LIAISON ABOVE </t>
  </si>
  <si>
    <t>Name of your district's School Governing Teams/Councils Liaison</t>
  </si>
  <si>
    <t>We strongly recommend that you start answering the questions in your Annual Report Form IMMEDIATELY upon receipt of this file.</t>
  </si>
  <si>
    <t>CHAIR OF YOUR BOARD OF EDUCATION</t>
  </si>
  <si>
    <r>
      <rPr>
        <b/>
        <u/>
        <sz val="11"/>
        <color indexed="8"/>
        <rFont val="Calibri"/>
        <family val="2"/>
      </rPr>
      <t>STEP FIVE</t>
    </r>
    <r>
      <rPr>
        <b/>
        <sz val="11"/>
        <color indexed="8"/>
        <rFont val="Calibri"/>
        <family val="2"/>
      </rPr>
      <t>: Enter "</t>
    </r>
    <r>
      <rPr>
        <b/>
        <i/>
        <sz val="11"/>
        <color indexed="8"/>
        <rFont val="Calibri"/>
        <family val="2"/>
      </rPr>
      <t>Annual Report 2013 - Your Charter System Name"</t>
    </r>
    <r>
      <rPr>
        <b/>
        <sz val="11"/>
        <color indexed="8"/>
        <rFont val="Calibri"/>
        <family val="2"/>
      </rPr>
      <t xml:space="preserve"> as the Subject line of your cover email </t>
    </r>
    <r>
      <rPr>
        <b/>
        <i/>
        <sz val="11"/>
        <color indexed="8"/>
        <rFont val="Calibri"/>
        <family val="2"/>
      </rPr>
      <t>(be sure to replace "Your Charter System Name" with the actual name of your school district).</t>
    </r>
  </si>
  <si>
    <r>
      <rPr>
        <b/>
        <u/>
        <sz val="11"/>
        <color indexed="8"/>
        <rFont val="Calibri"/>
        <family val="2"/>
      </rPr>
      <t>STEP SEVEN</t>
    </r>
    <r>
      <rPr>
        <b/>
        <sz val="11"/>
        <color indexed="8"/>
        <rFont val="Calibri"/>
        <family val="2"/>
      </rPr>
      <t xml:space="preserve">: Check to be sure you receive an email within one business day from </t>
    </r>
    <r>
      <rPr>
        <b/>
        <u/>
        <sz val="11"/>
        <color indexed="8"/>
        <rFont val="Calibri"/>
        <family val="2"/>
      </rPr>
      <t>lerste@doe.k12.ga.us</t>
    </r>
    <r>
      <rPr>
        <b/>
        <sz val="11"/>
        <color indexed="8"/>
        <rFont val="Calibri"/>
        <family val="2"/>
      </rPr>
      <t xml:space="preserve"> or </t>
    </r>
    <r>
      <rPr>
        <b/>
        <u/>
        <sz val="11"/>
        <color indexed="8"/>
        <rFont val="Calibri"/>
        <family val="2"/>
      </rPr>
      <t>jclarkedodd@doe.k12.ga.us</t>
    </r>
    <r>
      <rPr>
        <b/>
        <sz val="11"/>
        <color indexed="8"/>
        <rFont val="Calibri"/>
        <family val="2"/>
      </rPr>
      <t xml:space="preserve"> in which we confirm that we </t>
    </r>
    <r>
      <rPr>
        <b/>
        <u/>
        <sz val="11"/>
        <color indexed="8"/>
        <rFont val="Calibri"/>
        <family val="2"/>
      </rPr>
      <t>received</t>
    </r>
    <r>
      <rPr>
        <b/>
        <sz val="11"/>
        <color indexed="8"/>
        <rFont val="Calibri"/>
        <family val="2"/>
      </rPr>
      <t xml:space="preserve"> your submission.</t>
    </r>
  </si>
  <si>
    <r>
      <rPr>
        <b/>
        <u/>
        <sz val="11"/>
        <color indexed="8"/>
        <rFont val="Calibri"/>
        <family val="2"/>
      </rPr>
      <t>STEP FOUR</t>
    </r>
    <r>
      <rPr>
        <b/>
        <sz val="11"/>
        <color indexed="8"/>
        <rFont val="Calibri"/>
        <family val="2"/>
      </rPr>
      <t xml:space="preserve">: Attach your completed file to an email addressed to BOTH </t>
    </r>
    <r>
      <rPr>
        <b/>
        <u/>
        <sz val="11"/>
        <color indexed="8"/>
        <rFont val="Calibri"/>
        <family val="2"/>
      </rPr>
      <t>lerste@doe.k12.ga.us</t>
    </r>
    <r>
      <rPr>
        <b/>
        <sz val="11"/>
        <color indexed="8"/>
        <rFont val="Calibri"/>
        <family val="2"/>
      </rPr>
      <t xml:space="preserve"> AND </t>
    </r>
    <r>
      <rPr>
        <b/>
        <u/>
        <sz val="11"/>
        <color indexed="8"/>
        <rFont val="Calibri"/>
        <family val="2"/>
      </rPr>
      <t>jclarkedodd@doe.k12.ga.us</t>
    </r>
    <r>
      <rPr>
        <b/>
        <sz val="11"/>
        <color indexed="8"/>
        <rFont val="Calibri"/>
        <family val="2"/>
      </rPr>
      <t>.</t>
    </r>
  </si>
  <si>
    <r>
      <rPr>
        <b/>
        <u/>
        <sz val="11"/>
        <color indexed="8"/>
        <rFont val="Calibri"/>
        <family val="2"/>
      </rPr>
      <t>STEP EIGHT</t>
    </r>
    <r>
      <rPr>
        <b/>
        <sz val="11"/>
        <color indexed="8"/>
        <rFont val="Calibri"/>
        <family val="2"/>
      </rPr>
      <t xml:space="preserve">: Check to be sure that you receive a follow-up email within </t>
    </r>
    <r>
      <rPr>
        <b/>
        <u/>
        <sz val="11"/>
        <color indexed="8"/>
        <rFont val="Calibri"/>
        <family val="2"/>
      </rPr>
      <t>two additional</t>
    </r>
    <r>
      <rPr>
        <b/>
        <sz val="11"/>
        <color indexed="8"/>
        <rFont val="Calibri"/>
        <family val="2"/>
      </rPr>
      <t xml:space="preserve"> business days.</t>
    </r>
  </si>
  <si>
    <r>
      <rPr>
        <u/>
        <sz val="10"/>
        <color indexed="8"/>
        <rFont val="Arial"/>
        <family val="2"/>
      </rPr>
      <t>Optional</t>
    </r>
    <r>
      <rPr>
        <sz val="10"/>
        <color indexed="8"/>
        <rFont val="Arial"/>
        <family val="2"/>
      </rPr>
      <t>: Please enter any additional information you wish to provide that demonstrates the general success of your charter system.</t>
    </r>
  </si>
  <si>
    <r>
      <rPr>
        <b/>
        <u/>
        <sz val="14"/>
        <color indexed="9"/>
        <rFont val="Calibri"/>
        <family val="2"/>
      </rPr>
      <t>PLEASE NOTE</t>
    </r>
    <r>
      <rPr>
        <b/>
        <sz val="14"/>
        <color indexed="9"/>
        <rFont val="Calibri"/>
        <family val="2"/>
      </rPr>
      <t xml:space="preserve">: Your charter system's legal obligation to submit an Annual Report </t>
    </r>
    <r>
      <rPr>
        <b/>
        <u/>
        <sz val="14"/>
        <color indexed="9"/>
        <rFont val="Calibri"/>
        <family val="2"/>
      </rPr>
      <t>is not met</t>
    </r>
    <r>
      <rPr>
        <b/>
        <sz val="14"/>
        <color indexed="9"/>
        <rFont val="Calibri"/>
        <family val="2"/>
      </rPr>
      <t xml:space="preserve"> until you receive a follow-up email </t>
    </r>
    <r>
      <rPr>
        <b/>
        <u/>
        <sz val="14"/>
        <color indexed="9"/>
        <rFont val="Calibri"/>
        <family val="2"/>
      </rPr>
      <t>confirming that your submission or resubmission is complete</t>
    </r>
    <r>
      <rPr>
        <b/>
        <sz val="14"/>
        <color indexed="9"/>
        <rFont val="Calibri"/>
        <family val="2"/>
      </rPr>
      <t>.</t>
    </r>
  </si>
  <si>
    <r>
      <t xml:space="preserve">What is the </t>
    </r>
    <r>
      <rPr>
        <u/>
        <sz val="11"/>
        <color indexed="8"/>
        <rFont val="Calibri"/>
        <family val="2"/>
      </rPr>
      <t>range</t>
    </r>
    <r>
      <rPr>
        <sz val="11"/>
        <color indexed="8"/>
        <rFont val="Calibri"/>
        <family val="2"/>
      </rPr>
      <t xml:space="preserve"> of the </t>
    </r>
    <r>
      <rPr>
        <u/>
        <sz val="11"/>
        <color indexed="8"/>
        <rFont val="Calibri"/>
        <family val="2"/>
      </rPr>
      <t>number</t>
    </r>
    <r>
      <rPr>
        <sz val="11"/>
        <color indexed="8"/>
        <rFont val="Calibri"/>
        <family val="2"/>
      </rPr>
      <t xml:space="preserve"> of voting members on the School Governing Teams/Councils at your schools? (Enter range as </t>
    </r>
    <r>
      <rPr>
        <i/>
        <u/>
        <sz val="11"/>
        <color indexed="8"/>
        <rFont val="Calibri"/>
        <family val="2"/>
      </rPr>
      <t>lowest number</t>
    </r>
    <r>
      <rPr>
        <sz val="11"/>
        <color indexed="8"/>
        <rFont val="Calibri"/>
        <family val="2"/>
      </rPr>
      <t>-to-</t>
    </r>
    <r>
      <rPr>
        <i/>
        <u/>
        <sz val="11"/>
        <color indexed="8"/>
        <rFont val="Calibri"/>
        <family val="2"/>
      </rPr>
      <t>highest number</t>
    </r>
    <r>
      <rPr>
        <i/>
        <sz val="11"/>
        <color indexed="8"/>
        <rFont val="Calibri"/>
        <family val="2"/>
      </rPr>
      <t>.</t>
    </r>
    <r>
      <rPr>
        <sz val="11"/>
        <color indexed="8"/>
        <rFont val="Calibri"/>
        <family val="2"/>
      </rPr>
      <t>)</t>
    </r>
  </si>
  <si>
    <r>
      <t xml:space="preserve">On average, </t>
    </r>
    <r>
      <rPr>
        <u/>
        <sz val="11"/>
        <color indexed="8"/>
        <rFont val="Calibri"/>
        <family val="2"/>
      </rPr>
      <t>how many</t>
    </r>
    <r>
      <rPr>
        <sz val="11"/>
        <color indexed="8"/>
        <rFont val="Calibri"/>
        <family val="2"/>
      </rPr>
      <t xml:space="preserve"> meetings did your district's local School Governing Teams/Councils have last year, and how many are scheduled for this year?</t>
    </r>
  </si>
  <si>
    <t>Documents or Information you may need as you answer the questions in this                           Annual Report Form</t>
  </si>
  <si>
    <t>Academic Data and Other Information</t>
  </si>
  <si>
    <r>
      <t>·</t>
    </r>
    <r>
      <rPr>
        <sz val="12"/>
        <color indexed="8"/>
        <rFont val="Times New Roman"/>
        <family val="1"/>
      </rPr>
      <t xml:space="preserve">         </t>
    </r>
    <r>
      <rPr>
        <sz val="12"/>
        <color indexed="8"/>
        <rFont val="Calibri"/>
        <family val="2"/>
      </rPr>
      <t>Your charter system's current charter contract</t>
    </r>
  </si>
  <si>
    <r>
      <t>·</t>
    </r>
    <r>
      <rPr>
        <sz val="12"/>
        <color indexed="8"/>
        <rFont val="Times New Roman"/>
        <family val="1"/>
      </rPr>
      <t xml:space="preserve">         </t>
    </r>
    <r>
      <rPr>
        <sz val="12"/>
        <color indexed="8"/>
        <rFont val="Calibri"/>
        <family val="2"/>
      </rPr>
      <t>Significant accomplishments in the 2012-2013 school year</t>
    </r>
  </si>
  <si>
    <r>
      <t>·</t>
    </r>
    <r>
      <rPr>
        <sz val="12"/>
        <color indexed="8"/>
        <rFont val="Times New Roman"/>
        <family val="1"/>
      </rPr>
      <t xml:space="preserve">         </t>
    </r>
    <r>
      <rPr>
        <sz val="12"/>
        <color indexed="8"/>
        <rFont val="Calibri"/>
        <family val="2"/>
      </rPr>
      <t>Certification information</t>
    </r>
  </si>
  <si>
    <r>
      <rPr>
        <sz val="12"/>
        <color indexed="8"/>
        <rFont val="Symbol"/>
        <family val="1"/>
      </rPr>
      <t>·</t>
    </r>
    <r>
      <rPr>
        <sz val="12"/>
        <color indexed="8"/>
        <rFont val="Calibri"/>
        <family val="2"/>
      </rPr>
      <t xml:space="preserve">         Information on progress toward your academic and other goals</t>
    </r>
  </si>
  <si>
    <t>Enrollment Information</t>
  </si>
  <si>
    <r>
      <t>·</t>
    </r>
    <r>
      <rPr>
        <sz val="7"/>
        <color indexed="8"/>
        <rFont val="Times New Roman"/>
        <family val="1"/>
      </rPr>
      <t xml:space="preserve">                  </t>
    </r>
    <r>
      <rPr>
        <sz val="11"/>
        <color indexed="8"/>
        <rFont val="Calibri"/>
        <family val="2"/>
      </rPr>
      <t>Contact information for Chair of the School Governing Board</t>
    </r>
  </si>
  <si>
    <r>
      <t xml:space="preserve">IF YOUR CHARTER SYSTEM HAS A COLLEGE AND CAREER ACADEMY THAT WAS </t>
    </r>
    <r>
      <rPr>
        <b/>
        <u/>
        <sz val="14"/>
        <color indexed="8"/>
        <rFont val="Calibri"/>
        <family val="2"/>
      </rPr>
      <t>ESTABLISHED AS PART OF YOUR CHARTER SYSTEM</t>
    </r>
    <r>
      <rPr>
        <b/>
        <sz val="14"/>
        <color indexed="8"/>
        <rFont val="Calibri"/>
        <family val="2"/>
      </rPr>
      <t>, please proceed to Tab 8: CCAs and answer the questions there.</t>
    </r>
  </si>
  <si>
    <t>Please refer to Line #11 of Tab 1: Instructions for submission instructions.</t>
  </si>
  <si>
    <r>
      <t xml:space="preserve">IF YOUR CHARTER SYSTEM DOES </t>
    </r>
    <r>
      <rPr>
        <b/>
        <i/>
        <u/>
        <sz val="16"/>
        <color indexed="9"/>
        <rFont val="Calibri"/>
        <family val="2"/>
      </rPr>
      <t>NOT</t>
    </r>
    <r>
      <rPr>
        <b/>
        <i/>
        <sz val="16"/>
        <color indexed="9"/>
        <rFont val="Calibri"/>
        <family val="2"/>
      </rPr>
      <t xml:space="preserve"> HAVE A COLLEGE AND CAREER ACADEMY -- OR HAS A COLLEGE AND CAREER ACADEMY WITH ITS OWN CHARTER -- PLEASE GO TO LINE #622 BELOW.</t>
    </r>
  </si>
  <si>
    <t>ENROLLMENT AND LOTTERIES</t>
  </si>
  <si>
    <t>This section gives you a chance to share basic information about your charter system, its grade structure, enrollment, and other issues.</t>
  </si>
  <si>
    <t>The Accountability information comes from both your charter system contract (where you will find your goals and performance measures for each year) and your accountability system data (where you will find your actual performance for each year of your charter contract term)</t>
  </si>
  <si>
    <t>Charter system liaison's title</t>
  </si>
  <si>
    <t>Charter system liaison's direct phone number</t>
  </si>
  <si>
    <r>
      <rPr>
        <b/>
        <u/>
        <sz val="16"/>
        <color indexed="9"/>
        <rFont val="Calibri"/>
        <family val="2"/>
      </rPr>
      <t>School Governing Teams/Councils Liaison</t>
    </r>
    <r>
      <rPr>
        <b/>
        <sz val="16"/>
        <color indexed="9"/>
        <rFont val="Calibri"/>
        <family val="2"/>
      </rPr>
      <t xml:space="preserve">: The person who will facilitate communications between the </t>
    </r>
    <r>
      <rPr>
        <b/>
        <u/>
        <sz val="16"/>
        <color indexed="9"/>
        <rFont val="Calibri"/>
        <family val="2"/>
      </rPr>
      <t>GaDOE Charter Schools Division</t>
    </r>
    <r>
      <rPr>
        <b/>
        <sz val="16"/>
        <color indexed="9"/>
        <rFont val="Calibri"/>
        <family val="2"/>
      </rPr>
      <t xml:space="preserve"> and the </t>
    </r>
    <r>
      <rPr>
        <b/>
        <u/>
        <sz val="16"/>
        <color indexed="9"/>
        <rFont val="Calibri"/>
        <family val="2"/>
      </rPr>
      <t>chairpersons</t>
    </r>
    <r>
      <rPr>
        <b/>
        <sz val="16"/>
        <color indexed="9"/>
        <rFont val="Calibri"/>
        <family val="2"/>
      </rPr>
      <t xml:space="preserve"> of each of your charter system's </t>
    </r>
    <r>
      <rPr>
        <b/>
        <u/>
        <sz val="16"/>
        <color indexed="9"/>
        <rFont val="Calibri"/>
        <family val="2"/>
      </rPr>
      <t>School Governing Teams/Councils</t>
    </r>
  </si>
  <si>
    <t>Ensuring that she school receives all the per-pupil funding to which it is entitled and raising additional funds through fundraising efforts</t>
  </si>
  <si>
    <t>Tab 8: CCA (college and career academies), if applicable</t>
  </si>
  <si>
    <t>Tab 7: Other Info</t>
  </si>
  <si>
    <t>c. Select "Desktop"</t>
  </si>
  <si>
    <r>
      <t>d. Enter "Your Charter System Name - Annual Report 2013" --</t>
    </r>
    <r>
      <rPr>
        <b/>
        <i/>
        <sz val="11"/>
        <color indexed="8"/>
        <rFont val="Calibri"/>
        <family val="2"/>
      </rPr>
      <t xml:space="preserve"> but be sure to enter the actual name of your school district instead of "Your Charter System Name"</t>
    </r>
  </si>
  <si>
    <t xml:space="preserve">e. Press Save. </t>
  </si>
  <si>
    <t>7. OTHER INFORMATION</t>
  </si>
  <si>
    <t>Pre-K</t>
  </si>
  <si>
    <t>K-2</t>
  </si>
  <si>
    <t>K-5</t>
  </si>
  <si>
    <t>K-8</t>
  </si>
  <si>
    <t>K-9</t>
  </si>
  <si>
    <t>K-12</t>
  </si>
  <si>
    <t>K-6</t>
  </si>
  <si>
    <t>K-7</t>
  </si>
  <si>
    <t>Other types of schools (List types and/or grade configurations below)</t>
  </si>
  <si>
    <t>K-3</t>
  </si>
  <si>
    <t>K-4</t>
  </si>
  <si>
    <t>K-1</t>
  </si>
  <si>
    <t>K only</t>
  </si>
  <si>
    <t>3-5</t>
  </si>
  <si>
    <t>3-6</t>
  </si>
  <si>
    <t>3-4</t>
  </si>
  <si>
    <t>2-4</t>
  </si>
  <si>
    <t>1-4</t>
  </si>
  <si>
    <t>4-5</t>
  </si>
  <si>
    <t>4-6</t>
  </si>
  <si>
    <t>5-6</t>
  </si>
  <si>
    <t>5-7</t>
  </si>
  <si>
    <t>5-8</t>
  </si>
  <si>
    <t>6-7</t>
  </si>
  <si>
    <t>6-8</t>
  </si>
  <si>
    <t>6-9</t>
  </si>
  <si>
    <t>7-8</t>
  </si>
  <si>
    <t>7-9</t>
  </si>
  <si>
    <t>8-9</t>
  </si>
  <si>
    <t>8-12</t>
  </si>
  <si>
    <t>9-10</t>
  </si>
  <si>
    <t>9-12</t>
  </si>
  <si>
    <t>10-12</t>
  </si>
  <si>
    <t>11-12</t>
  </si>
  <si>
    <t>Career academy (9-12)</t>
  </si>
  <si>
    <t>Career academy (Other grades)</t>
  </si>
  <si>
    <t>CHARTER SYSTEM INFORMATION</t>
  </si>
  <si>
    <t>What is the name of your school district?</t>
  </si>
  <si>
    <r>
      <t xml:space="preserve">INFORMATION ON </t>
    </r>
    <r>
      <rPr>
        <b/>
        <u/>
        <sz val="22"/>
        <color indexed="9"/>
        <rFont val="Calibri"/>
        <family val="2"/>
      </rPr>
      <t>ALL</t>
    </r>
    <r>
      <rPr>
        <b/>
        <sz val="22"/>
        <color indexed="9"/>
        <rFont val="Calibri"/>
        <family val="2"/>
      </rPr>
      <t xml:space="preserve"> SCHOOLS IN YOUR SCHOOL DISTRICT</t>
    </r>
  </si>
  <si>
    <t>CHANGES IN THE SCHOOLS IN YOUR SCHOOL DISTRICT</t>
  </si>
  <si>
    <r>
      <t xml:space="preserve">What </t>
    </r>
    <r>
      <rPr>
        <i/>
        <sz val="11"/>
        <color indexed="8"/>
        <rFont val="Calibri"/>
        <family val="2"/>
      </rPr>
      <t>topics</t>
    </r>
    <r>
      <rPr>
        <sz val="11"/>
        <color indexed="8"/>
        <rFont val="Calibri"/>
        <family val="2"/>
      </rPr>
      <t xml:space="preserve"> were and will be  covered in the training?</t>
    </r>
  </si>
  <si>
    <r>
      <t xml:space="preserve">a. Once we receive your initial submission, we will review it to see if you answered all required questions. </t>
    </r>
    <r>
      <rPr>
        <b/>
        <u/>
        <sz val="11"/>
        <color indexed="8"/>
        <rFont val="Calibri"/>
        <family val="2"/>
      </rPr>
      <t/>
    </r>
  </si>
  <si>
    <r>
      <t xml:space="preserve">b. We will then send you a follow-up email saying your submission was </t>
    </r>
    <r>
      <rPr>
        <b/>
        <u/>
        <sz val="11"/>
        <color indexed="8"/>
        <rFont val="Calibri"/>
        <family val="2"/>
      </rPr>
      <t>complete</t>
    </r>
    <r>
      <rPr>
        <b/>
        <sz val="11"/>
        <color indexed="8"/>
        <rFont val="Calibri"/>
        <family val="2"/>
      </rPr>
      <t xml:space="preserve"> or that your submission is </t>
    </r>
    <r>
      <rPr>
        <b/>
        <u/>
        <sz val="11"/>
        <color indexed="8"/>
        <rFont val="Calibri"/>
        <family val="2"/>
      </rPr>
      <t>rejected</t>
    </r>
    <r>
      <rPr>
        <b/>
        <sz val="11"/>
        <color indexed="8"/>
        <rFont val="Calibri"/>
        <family val="2"/>
      </rPr>
      <t xml:space="preserve">. </t>
    </r>
    <r>
      <rPr>
        <b/>
        <u/>
        <sz val="11"/>
        <color indexed="8"/>
        <rFont val="Calibri"/>
        <family val="2"/>
      </rPr>
      <t/>
    </r>
  </si>
  <si>
    <r>
      <t xml:space="preserve">New schools for the </t>
    </r>
    <r>
      <rPr>
        <u/>
        <sz val="11"/>
        <color indexed="8"/>
        <rFont val="Calibri"/>
        <family val="2"/>
      </rPr>
      <t>2013-14</t>
    </r>
    <r>
      <rPr>
        <sz val="11"/>
        <color indexed="8"/>
        <rFont val="Calibri"/>
        <family val="2"/>
      </rPr>
      <t xml:space="preserve"> school year</t>
    </r>
  </si>
  <si>
    <t>Alternative schools</t>
  </si>
  <si>
    <r>
      <t xml:space="preserve">You should </t>
    </r>
    <r>
      <rPr>
        <b/>
        <u/>
        <sz val="13"/>
        <color indexed="9"/>
        <rFont val="Calibri"/>
        <family val="2"/>
      </rPr>
      <t>not wait</t>
    </r>
    <r>
      <rPr>
        <b/>
        <sz val="13"/>
        <color indexed="9"/>
        <rFont val="Calibri"/>
        <family val="2"/>
      </rPr>
      <t xml:space="preserve"> until October 1 to submit your Annual Report -- since you may have missed something and therefore would have </t>
    </r>
    <r>
      <rPr>
        <b/>
        <u/>
        <sz val="13"/>
        <color indexed="9"/>
        <rFont val="Calibri"/>
        <family val="2"/>
      </rPr>
      <t>no time to revise and resubmit</t>
    </r>
    <r>
      <rPr>
        <b/>
        <sz val="13"/>
        <color indexed="9"/>
        <rFont val="Calibri"/>
        <family val="2"/>
      </rPr>
      <t xml:space="preserve"> your Annual Report Form and still make the </t>
    </r>
    <r>
      <rPr>
        <b/>
        <u/>
        <sz val="13"/>
        <color indexed="9"/>
        <rFont val="Calibri"/>
        <family val="2"/>
      </rPr>
      <t>deadline</t>
    </r>
    <r>
      <rPr>
        <b/>
        <sz val="13"/>
        <color indexed="9"/>
        <rFont val="Calibri"/>
        <family val="2"/>
      </rPr>
      <t xml:space="preserve">. </t>
    </r>
  </si>
  <si>
    <t>Category</t>
  </si>
  <si>
    <t>ENROLLMENT</t>
  </si>
  <si>
    <t>How many students were enrolled in your school district in each school year?</t>
  </si>
  <si>
    <t>How many schools in your charter system conducted a lottery to fill any open seats?</t>
  </si>
  <si>
    <t>Please proceed now to Tab 7: Other Info and answer the questions there.</t>
  </si>
  <si>
    <t>City</t>
  </si>
  <si>
    <t>Zip Code</t>
  </si>
  <si>
    <r>
      <t xml:space="preserve">IF YOUR CHARTER SYSTEM </t>
    </r>
    <r>
      <rPr>
        <b/>
        <u/>
        <sz val="14"/>
        <color indexed="9"/>
        <rFont val="Calibri"/>
        <family val="2"/>
      </rPr>
      <t>DOES NOT HAVE</t>
    </r>
    <r>
      <rPr>
        <b/>
        <sz val="14"/>
        <color indexed="9"/>
        <rFont val="Calibri"/>
        <family val="2"/>
      </rPr>
      <t xml:space="preserve"> A COLLEGE AND CAREER ACADEMY -- OR HAS A COLLEGE AND CAREER ACADEMY </t>
    </r>
    <r>
      <rPr>
        <b/>
        <u/>
        <sz val="14"/>
        <color indexed="9"/>
        <rFont val="Calibri"/>
        <family val="2"/>
      </rPr>
      <t>WITH ITS OWN CHARTER</t>
    </r>
    <r>
      <rPr>
        <b/>
        <sz val="14"/>
        <color indexed="9"/>
        <rFont val="Calibri"/>
        <family val="2"/>
      </rPr>
      <t xml:space="preserve"> -- YOU HAVE NOW COMPLETED YOUR 2013 ANNUAL REPORT. PLEASE RETURN TO LINE #11 ON TAB 1 FOR SUBMISSION INSTRUCTIONS. THANK YOU!</t>
    </r>
  </si>
  <si>
    <r>
      <t xml:space="preserve">Instructions: Enter YES for each best practice listed below that your system and/or schools can provide </t>
    </r>
    <r>
      <rPr>
        <b/>
        <u/>
        <sz val="14"/>
        <color indexed="8"/>
        <rFont val="Calibri"/>
        <family val="2"/>
      </rPr>
      <t>hard evidence</t>
    </r>
    <r>
      <rPr>
        <b/>
        <sz val="14"/>
        <color indexed="8"/>
        <rFont val="Calibri"/>
        <family val="2"/>
      </rPr>
      <t xml:space="preserve"> that they already (or will) implement the practice. For each YES, indicate YES again in the rightmost column if the practice is </t>
    </r>
    <r>
      <rPr>
        <b/>
        <u/>
        <sz val="14"/>
        <color indexed="8"/>
        <rFont val="Calibri"/>
        <family val="2"/>
      </rPr>
      <t>a component of/or an Innovation in</t>
    </r>
    <r>
      <rPr>
        <b/>
        <sz val="14"/>
        <color indexed="8"/>
        <rFont val="Calibri"/>
        <family val="2"/>
      </rPr>
      <t xml:space="preserve"> your charter system contract.</t>
    </r>
  </si>
  <si>
    <t>INNOVATIONS</t>
  </si>
  <si>
    <r>
      <t xml:space="preserve">In the spaces below, list the </t>
    </r>
    <r>
      <rPr>
        <b/>
        <u/>
        <sz val="14"/>
        <color indexed="9"/>
        <rFont val="Calibri"/>
        <family val="2"/>
      </rPr>
      <t>Essential Innovative Features included in your charter system contract</t>
    </r>
    <r>
      <rPr>
        <b/>
        <sz val="14"/>
        <color indexed="9"/>
        <rFont val="Calibri"/>
        <family val="2"/>
      </rPr>
      <t>. List one Innovation per line.</t>
    </r>
  </si>
  <si>
    <t>Fully</t>
  </si>
  <si>
    <t>Mostly</t>
  </si>
  <si>
    <t>Partially</t>
  </si>
  <si>
    <t>Not Yet</t>
  </si>
  <si>
    <r>
      <t xml:space="preserve">Indicate in this column whether each Innovation is </t>
    </r>
    <r>
      <rPr>
        <b/>
        <u/>
        <sz val="12"/>
        <color indexed="9"/>
        <rFont val="Calibri"/>
        <family val="2"/>
      </rPr>
      <t>Fully</t>
    </r>
    <r>
      <rPr>
        <b/>
        <sz val="12"/>
        <color indexed="9"/>
        <rFont val="Calibri"/>
        <family val="2"/>
      </rPr>
      <t xml:space="preserve">, </t>
    </r>
    <r>
      <rPr>
        <b/>
        <u/>
        <sz val="12"/>
        <color indexed="9"/>
        <rFont val="Calibri"/>
        <family val="2"/>
      </rPr>
      <t>Mostly</t>
    </r>
    <r>
      <rPr>
        <b/>
        <sz val="12"/>
        <color indexed="9"/>
        <rFont val="Calibri"/>
        <family val="2"/>
      </rPr>
      <t xml:space="preserve">, </t>
    </r>
    <r>
      <rPr>
        <b/>
        <u/>
        <sz val="12"/>
        <color indexed="9"/>
        <rFont val="Calibri"/>
        <family val="2"/>
      </rPr>
      <t>Partially</t>
    </r>
    <r>
      <rPr>
        <b/>
        <sz val="12"/>
        <color indexed="9"/>
        <rFont val="Calibri"/>
        <family val="2"/>
      </rPr>
      <t xml:space="preserve">, or </t>
    </r>
    <r>
      <rPr>
        <b/>
        <u/>
        <sz val="12"/>
        <color indexed="9"/>
        <rFont val="Calibri"/>
        <family val="2"/>
      </rPr>
      <t>Not Yet</t>
    </r>
    <r>
      <rPr>
        <b/>
        <sz val="12"/>
        <color indexed="9"/>
        <rFont val="Calibri"/>
        <family val="2"/>
      </rPr>
      <t xml:space="preserve"> implemented.</t>
    </r>
  </si>
  <si>
    <r>
      <t xml:space="preserve">Indicate in this column whether each additional use is </t>
    </r>
    <r>
      <rPr>
        <b/>
        <u/>
        <sz val="12"/>
        <color indexed="9"/>
        <rFont val="Calibri"/>
        <family val="2"/>
      </rPr>
      <t>Fully</t>
    </r>
    <r>
      <rPr>
        <b/>
        <sz val="12"/>
        <color indexed="9"/>
        <rFont val="Calibri"/>
        <family val="2"/>
      </rPr>
      <t xml:space="preserve">, </t>
    </r>
    <r>
      <rPr>
        <b/>
        <u/>
        <sz val="12"/>
        <color indexed="9"/>
        <rFont val="Calibri"/>
        <family val="2"/>
      </rPr>
      <t>Mostly</t>
    </r>
    <r>
      <rPr>
        <b/>
        <sz val="12"/>
        <color indexed="9"/>
        <rFont val="Calibri"/>
        <family val="2"/>
      </rPr>
      <t xml:space="preserve">, </t>
    </r>
    <r>
      <rPr>
        <b/>
        <u/>
        <sz val="12"/>
        <color indexed="9"/>
        <rFont val="Calibri"/>
        <family val="2"/>
      </rPr>
      <t>Partially</t>
    </r>
    <r>
      <rPr>
        <b/>
        <sz val="12"/>
        <color indexed="9"/>
        <rFont val="Calibri"/>
        <family val="2"/>
      </rPr>
      <t xml:space="preserve">, or </t>
    </r>
    <r>
      <rPr>
        <b/>
        <u/>
        <sz val="12"/>
        <color indexed="9"/>
        <rFont val="Calibri"/>
        <family val="2"/>
      </rPr>
      <t>Not Yet</t>
    </r>
    <r>
      <rPr>
        <b/>
        <sz val="12"/>
        <color indexed="9"/>
        <rFont val="Calibri"/>
        <family val="2"/>
      </rPr>
      <t xml:space="preserve"> implemented</t>
    </r>
  </si>
  <si>
    <t>This section gives you a chance to share information on your charter system's Essential Innovative Features.</t>
  </si>
  <si>
    <t>Please proceed now to Tab 6: Innovations and answer the questions there.</t>
  </si>
  <si>
    <t>Tab 6: Innovations</t>
  </si>
  <si>
    <t>Put information in this column</t>
  </si>
  <si>
    <r>
      <t xml:space="preserve">What is the </t>
    </r>
    <r>
      <rPr>
        <i/>
        <sz val="11"/>
        <color indexed="8"/>
        <rFont val="Calibri"/>
        <family val="2"/>
      </rPr>
      <t>beginning date</t>
    </r>
    <r>
      <rPr>
        <sz val="11"/>
        <color indexed="8"/>
        <rFont val="Calibri"/>
        <family val="2"/>
      </rPr>
      <t xml:space="preserve"> of your current charter term (MM/DD/YYYY)?</t>
    </r>
  </si>
  <si>
    <t>BOARD OF EDUCATION CONTACT INFORMATION</t>
  </si>
  <si>
    <t>Name of your District's Board Chair</t>
  </si>
  <si>
    <t>If you had more than one Board Chair last year, please enter:</t>
  </si>
  <si>
    <t>Direct Phone Number of earlier Board Chair</t>
  </si>
  <si>
    <t>CHARTER SYSTEM MISSION AND SIGNIFICANT ACCOMPLISHMENTS</t>
  </si>
  <si>
    <t>CHARTER GOALS AND PERFORMANCE MEASURES                                                                            ACCOUNTABILITY SPREADSHEET                                                                                                              (REQUIRED)</t>
  </si>
  <si>
    <t>a. Pull down the File menu from the upper left of your screen</t>
  </si>
  <si>
    <t>b. Press "Save As"</t>
  </si>
  <si>
    <t>You have reached the end of Tab 6: Innovations.</t>
  </si>
  <si>
    <t>You have reached the end of Tab 7: School Info.</t>
  </si>
  <si>
    <r>
      <rPr>
        <b/>
        <u/>
        <sz val="11"/>
        <color indexed="8"/>
        <rFont val="Calibri"/>
        <family val="2"/>
      </rPr>
      <t>STEP TWO</t>
    </r>
    <r>
      <rPr>
        <b/>
        <sz val="11"/>
        <color indexed="8"/>
        <rFont val="Calibri"/>
        <family val="2"/>
      </rPr>
      <t>: Answer all the questions in Tabs 2-6, and in Tab 7 if applicable.</t>
    </r>
  </si>
  <si>
    <t>This section gives you a chance to share with us required information about the School Governance Teams/Councils at each of your schools.</t>
  </si>
  <si>
    <t>SCHOOL GOVERNING TEAMS/COUNCILS</t>
  </si>
  <si>
    <r>
      <t xml:space="preserve">On average, </t>
    </r>
    <r>
      <rPr>
        <u/>
        <sz val="11"/>
        <color indexed="8"/>
        <rFont val="Calibri"/>
        <family val="2"/>
      </rPr>
      <t>how many voting members</t>
    </r>
    <r>
      <rPr>
        <sz val="11"/>
        <color indexed="8"/>
        <rFont val="Calibri"/>
        <family val="2"/>
      </rPr>
      <t xml:space="preserve"> are on the School Governing Teams/Councils at your schools?</t>
    </r>
  </si>
  <si>
    <r>
      <t xml:space="preserve">How many of your schools have </t>
    </r>
    <r>
      <rPr>
        <u/>
        <sz val="11"/>
        <color indexed="8"/>
        <rFont val="Calibri"/>
        <family val="2"/>
      </rPr>
      <t>active</t>
    </r>
    <r>
      <rPr>
        <sz val="11"/>
        <color indexed="8"/>
        <rFont val="Calibri"/>
        <family val="2"/>
      </rPr>
      <t xml:space="preserve"> School Governing Teams/Councils  -- All, Most, Half, Some, or None?</t>
    </r>
  </si>
  <si>
    <t>SCHOOL GOVERNING TEAMS/COUNCILS, MEMBERS, AND MEETINGS</t>
  </si>
  <si>
    <t>TRAINING FOR SCHOOL GOVERNING TEAMS/COUNCILS</t>
  </si>
  <si>
    <r>
      <t xml:space="preserve">How many </t>
    </r>
    <r>
      <rPr>
        <i/>
        <sz val="11"/>
        <color indexed="8"/>
        <rFont val="Calibri"/>
        <family val="2"/>
      </rPr>
      <t>hours</t>
    </r>
    <r>
      <rPr>
        <sz val="11"/>
        <color indexed="8"/>
        <rFont val="Calibri"/>
        <family val="2"/>
      </rPr>
      <t xml:space="preserve"> of training were (and will be) offered to your School Governing Team/Council members?</t>
    </r>
  </si>
  <si>
    <r>
      <rPr>
        <i/>
        <sz val="11"/>
        <color indexed="8"/>
        <rFont val="Calibri"/>
        <family val="2"/>
      </rPr>
      <t>Who</t>
    </r>
    <r>
      <rPr>
        <sz val="11"/>
        <color indexed="8"/>
        <rFont val="Calibri"/>
        <family val="2"/>
      </rPr>
      <t xml:space="preserve"> did (or will) provide the training?</t>
    </r>
  </si>
  <si>
    <r>
      <t xml:space="preserve">How many School Governing Team/Council members attended </t>
    </r>
    <r>
      <rPr>
        <i/>
        <sz val="11"/>
        <color indexed="8"/>
        <rFont val="Calibri"/>
        <family val="2"/>
      </rPr>
      <t>at least one</t>
    </r>
    <r>
      <rPr>
        <sz val="11"/>
        <color indexed="8"/>
        <rFont val="Calibri"/>
        <family val="2"/>
      </rPr>
      <t xml:space="preserve"> training session? (All, Most, Half, Some, None)</t>
    </r>
  </si>
  <si>
    <t>CHARTER SYSTEM TRAINING FOR SCHOOL ADMINISTRATORS</t>
  </si>
  <si>
    <r>
      <t xml:space="preserve">How many </t>
    </r>
    <r>
      <rPr>
        <i/>
        <sz val="11"/>
        <color indexed="8"/>
        <rFont val="Calibri"/>
        <family val="2"/>
      </rPr>
      <t>hours</t>
    </r>
    <r>
      <rPr>
        <sz val="11"/>
        <color indexed="8"/>
        <rFont val="Calibri"/>
        <family val="2"/>
      </rPr>
      <t xml:space="preserve"> of charter system training were (and will be) offered to your School Administrators?</t>
    </r>
  </si>
  <si>
    <t>Of these, enter the number from either or both of the two categories not blocked out to the right</t>
  </si>
  <si>
    <r>
      <t xml:space="preserve">How many  School Administrators attended </t>
    </r>
    <r>
      <rPr>
        <i/>
        <sz val="11"/>
        <color indexed="8"/>
        <rFont val="Calibri"/>
        <family val="2"/>
      </rPr>
      <t>all</t>
    </r>
    <r>
      <rPr>
        <sz val="11"/>
        <color indexed="8"/>
        <rFont val="Calibri"/>
        <family val="2"/>
      </rPr>
      <t xml:space="preserve"> training sessions? (All, Most, Half, Some, None)</t>
    </r>
  </si>
  <si>
    <t xml:space="preserve">Direct phone number </t>
  </si>
  <si>
    <t>Email address</t>
  </si>
  <si>
    <t>Put contact information in this column</t>
  </si>
  <si>
    <t>Please enter any other information you would like us to have on any issue.</t>
  </si>
  <si>
    <t>Enter YES only for those waivers that were/are being used in each School Year</t>
  </si>
  <si>
    <t>What was the problem?</t>
  </si>
  <si>
    <t>What is the address of your school district's main office? (Fill in below)</t>
  </si>
  <si>
    <t>Note: You do NOT have to provide hard evidence of these best practices as part of your Annual Report. It is not until we follow up with you later for the separate study of the impact your best practices had on your performance outcomes (mentioned above) that we will ask to see examples of the best practices being implemented in your system or at your schools.</t>
  </si>
  <si>
    <t>Enter YES only for those that apply in each School Year</t>
  </si>
  <si>
    <r>
      <t xml:space="preserve">For which of the following </t>
    </r>
    <r>
      <rPr>
        <b/>
        <u/>
        <sz val="14"/>
        <color indexed="9"/>
        <rFont val="Calibri"/>
        <family val="2"/>
      </rPr>
      <t>OTHER BEST PRACTICES</t>
    </r>
    <r>
      <rPr>
        <b/>
        <sz val="14"/>
        <color indexed="9"/>
        <rFont val="Calibri"/>
        <family val="2"/>
      </rPr>
      <t xml:space="preserve"> can your system and/or schools provide hard evidence that they already (or will) implement the practice?</t>
    </r>
  </si>
  <si>
    <t>Please proceed to Tab 3: School Governance and continue answering the questions there.</t>
  </si>
  <si>
    <t>Please enter your charter system's official mission statement below.</t>
  </si>
  <si>
    <r>
      <t xml:space="preserve">For which of the following </t>
    </r>
    <r>
      <rPr>
        <b/>
        <u/>
        <sz val="14"/>
        <color indexed="9"/>
        <rFont val="Calibri"/>
        <family val="2"/>
      </rPr>
      <t>ORGANIZATIONAL CULTURE</t>
    </r>
    <r>
      <rPr>
        <b/>
        <sz val="14"/>
        <color indexed="9"/>
        <rFont val="Calibri"/>
        <family val="2"/>
      </rPr>
      <t xml:space="preserve"> best practices can your system and/or schools provide hard evidence that they already (or will) implement the practice?</t>
    </r>
  </si>
  <si>
    <r>
      <t xml:space="preserve">For which of the following </t>
    </r>
    <r>
      <rPr>
        <b/>
        <u/>
        <sz val="14"/>
        <color indexed="9"/>
        <rFont val="Calibri"/>
        <family val="2"/>
      </rPr>
      <t>EFFECTIVE OPERATIONS</t>
    </r>
    <r>
      <rPr>
        <b/>
        <sz val="14"/>
        <color indexed="9"/>
        <rFont val="Calibri"/>
        <family val="2"/>
      </rPr>
      <t xml:space="preserve"> best practices can your system and/or schools provide hard evidence that they already (or will) implement the practice?</t>
    </r>
  </si>
  <si>
    <t>4. AUTONOMY</t>
  </si>
  <si>
    <r>
      <t xml:space="preserve">What is the </t>
    </r>
    <r>
      <rPr>
        <i/>
        <sz val="11"/>
        <color indexed="8"/>
        <rFont val="Calibri"/>
        <family val="2"/>
      </rPr>
      <t>ending date</t>
    </r>
    <r>
      <rPr>
        <sz val="11"/>
        <color indexed="8"/>
        <rFont val="Calibri"/>
        <family val="2"/>
      </rPr>
      <t xml:space="preserve"> of your current charter term (MM/DD/YYYY)?</t>
    </r>
  </si>
  <si>
    <t>LOTTERY</t>
  </si>
  <si>
    <t>Name of your district's charter system liaison</t>
  </si>
  <si>
    <t>Charter system liaison's email address</t>
  </si>
  <si>
    <t>Who is your Superintendent?</t>
  </si>
  <si>
    <r>
      <t xml:space="preserve">For which of the following </t>
    </r>
    <r>
      <rPr>
        <b/>
        <u/>
        <sz val="14"/>
        <color indexed="9"/>
        <rFont val="Calibri"/>
        <family val="2"/>
      </rPr>
      <t>EFFECTIVE TEACHERS</t>
    </r>
    <r>
      <rPr>
        <b/>
        <sz val="14"/>
        <color indexed="9"/>
        <rFont val="Calibri"/>
        <family val="2"/>
      </rPr>
      <t xml:space="preserve"> best practices can your system and/or schools provide hard evidence that they already (or will) implement the practice?</t>
    </r>
  </si>
  <si>
    <r>
      <t xml:space="preserve">For which of the following </t>
    </r>
    <r>
      <rPr>
        <b/>
        <u/>
        <sz val="14"/>
        <color indexed="9"/>
        <rFont val="Calibri"/>
        <family val="2"/>
      </rPr>
      <t>ASSESSMENT</t>
    </r>
    <r>
      <rPr>
        <b/>
        <sz val="14"/>
        <color indexed="9"/>
        <rFont val="Calibri"/>
        <family val="2"/>
      </rPr>
      <t xml:space="preserve"> best practices can your system and/or schools provide hard evidence that they already (or will) implement the practice?</t>
    </r>
  </si>
  <si>
    <r>
      <t xml:space="preserve">NOTE:  If you are in the first year of a </t>
    </r>
    <r>
      <rPr>
        <i/>
        <u/>
        <sz val="11"/>
        <color indexed="8"/>
        <rFont val="Calibri"/>
        <family val="2"/>
      </rPr>
      <t>brand new charter system contract</t>
    </r>
    <r>
      <rPr>
        <i/>
        <sz val="11"/>
        <color indexed="8"/>
        <rFont val="Calibri"/>
        <family val="2"/>
      </rPr>
      <t xml:space="preserve">, enter </t>
    </r>
    <r>
      <rPr>
        <i/>
        <u/>
        <sz val="11"/>
        <color indexed="8"/>
        <rFont val="Calibri"/>
        <family val="2"/>
      </rPr>
      <t>only</t>
    </r>
    <r>
      <rPr>
        <i/>
        <sz val="11"/>
        <color indexed="8"/>
        <rFont val="Calibri"/>
        <family val="2"/>
      </rPr>
      <t xml:space="preserve"> your Goals and Performance Targets for all years of your charter system contract's new term.</t>
    </r>
  </si>
  <si>
    <t>6. INNOVATIONS AND KEY QUESTIONS</t>
  </si>
  <si>
    <t>8. COLLEGE AND CAREER ACADEMIES (if applicable)</t>
  </si>
  <si>
    <t>Utilize on-line learning platforms (e.g., Georgia Virtual School)</t>
  </si>
  <si>
    <t>Manage human resources independent of the central office, including human resources policies, procedures, and handbooks</t>
  </si>
  <si>
    <t>Manage curriculum and instruction affairs independent of the central office, including curriculum and instruction policies, procedures, and handbooks</t>
  </si>
  <si>
    <r>
      <t xml:space="preserve">CHARTER SYSTEM </t>
    </r>
    <r>
      <rPr>
        <b/>
        <u/>
        <sz val="18"/>
        <color indexed="10"/>
        <rFont val="Calibri"/>
        <family val="2"/>
      </rPr>
      <t>SCHOOL AUTONOMY</t>
    </r>
  </si>
  <si>
    <t>NOTE: You should enter the First Year of your charter in the First Year column (Column F), the Second Year of your charter in the Second Year column (Column K), and so on.</t>
  </si>
  <si>
    <t>Tab 5: Best Practices</t>
  </si>
  <si>
    <t>Charter system Autonomy also requires that schools within the charter system each have high-functioning School Governance Teams/Councils with authority over key areas affecting the school's ability to improve academic achievement.</t>
  </si>
  <si>
    <r>
      <t xml:space="preserve">WHICH WAIVERS DID YOUR </t>
    </r>
    <r>
      <rPr>
        <b/>
        <u/>
        <sz val="14"/>
        <color indexed="9"/>
        <rFont val="Calibri"/>
        <family val="2"/>
      </rPr>
      <t>SYSTEM</t>
    </r>
    <r>
      <rPr>
        <b/>
        <sz val="14"/>
        <color indexed="9"/>
        <rFont val="Calibri"/>
        <family val="2"/>
      </rPr>
      <t xml:space="preserve"> USE?</t>
    </r>
  </si>
  <si>
    <r>
      <t xml:space="preserve">Which of the following waivers did your charter </t>
    </r>
    <r>
      <rPr>
        <b/>
        <u/>
        <sz val="11"/>
        <color indexed="8"/>
        <rFont val="Calibri"/>
        <family val="2"/>
      </rPr>
      <t>system</t>
    </r>
    <r>
      <rPr>
        <b/>
        <sz val="11"/>
        <color indexed="8"/>
        <rFont val="Calibri"/>
        <family val="2"/>
      </rPr>
      <t xml:space="preserve"> use in each year?</t>
    </r>
  </si>
  <si>
    <t>On average, how many School Administrators typically attended training? (All, Most, Half, Some, None)</t>
  </si>
  <si>
    <r>
      <t xml:space="preserve">How many School Governing Team/Council members attended </t>
    </r>
    <r>
      <rPr>
        <i/>
        <sz val="11"/>
        <color indexed="8"/>
        <rFont val="Calibri"/>
        <family val="2"/>
      </rPr>
      <t>all</t>
    </r>
    <r>
      <rPr>
        <sz val="11"/>
        <color indexed="8"/>
        <rFont val="Calibri"/>
        <family val="2"/>
      </rPr>
      <t xml:space="preserve"> training sessions? (All, Most, Half, Some, None)</t>
    </r>
  </si>
  <si>
    <t>Enter YES in this column if the practice is a component of/or an Innovation in your charter system contract</t>
  </si>
  <si>
    <t xml:space="preserve">This section gives you a chance to share all the best practices your system and the schools within your system have already implemented or plan to implement this year. </t>
  </si>
  <si>
    <t>Half</t>
  </si>
  <si>
    <r>
      <t xml:space="preserve">Enter </t>
    </r>
    <r>
      <rPr>
        <b/>
        <u/>
        <sz val="11"/>
        <color indexed="9"/>
        <rFont val="Calibri"/>
        <family val="2"/>
      </rPr>
      <t>All</t>
    </r>
    <r>
      <rPr>
        <b/>
        <sz val="11"/>
        <color indexed="9"/>
        <rFont val="Calibri"/>
        <family val="2"/>
      </rPr>
      <t xml:space="preserve">, </t>
    </r>
    <r>
      <rPr>
        <b/>
        <u/>
        <sz val="11"/>
        <color indexed="9"/>
        <rFont val="Calibri"/>
        <family val="2"/>
      </rPr>
      <t>Most</t>
    </r>
    <r>
      <rPr>
        <b/>
        <sz val="11"/>
        <color indexed="9"/>
        <rFont val="Calibri"/>
        <family val="2"/>
      </rPr>
      <t xml:space="preserve">, </t>
    </r>
    <r>
      <rPr>
        <b/>
        <u/>
        <sz val="11"/>
        <color indexed="9"/>
        <rFont val="Calibri"/>
        <family val="2"/>
      </rPr>
      <t>Half</t>
    </r>
    <r>
      <rPr>
        <b/>
        <sz val="11"/>
        <color indexed="9"/>
        <rFont val="Calibri"/>
        <family val="2"/>
      </rPr>
      <t xml:space="preserve">, </t>
    </r>
    <r>
      <rPr>
        <b/>
        <u/>
        <sz val="11"/>
        <color indexed="9"/>
        <rFont val="Calibri"/>
        <family val="2"/>
      </rPr>
      <t>Some</t>
    </r>
    <r>
      <rPr>
        <b/>
        <sz val="11"/>
        <color indexed="9"/>
        <rFont val="Calibri"/>
        <family val="2"/>
      </rPr>
      <t xml:space="preserve">, or </t>
    </r>
    <r>
      <rPr>
        <b/>
        <u/>
        <sz val="11"/>
        <color indexed="9"/>
        <rFont val="Calibri"/>
        <family val="2"/>
      </rPr>
      <t>None</t>
    </r>
    <r>
      <rPr>
        <b/>
        <sz val="11"/>
        <color indexed="9"/>
        <rFont val="Calibri"/>
        <family val="2"/>
      </rPr>
      <t xml:space="preserve"> for each School Year</t>
    </r>
  </si>
  <si>
    <t>Which GaDOE division or department?</t>
  </si>
  <si>
    <t>Enter answers in spaces below</t>
  </si>
  <si>
    <t>If it was not resolved to your satisfaction, how can we assist in a final resolution?</t>
  </si>
  <si>
    <t>Enter Yes for any waiver you had a problem implementing in each School Year</t>
  </si>
  <si>
    <r>
      <rPr>
        <b/>
        <u/>
        <sz val="11"/>
        <color indexed="8"/>
        <rFont val="Calibri"/>
        <family val="2"/>
      </rPr>
      <t>STEP THREE</t>
    </r>
    <r>
      <rPr>
        <b/>
        <sz val="11"/>
        <color indexed="8"/>
        <rFont val="Calibri"/>
        <family val="2"/>
      </rPr>
      <t xml:space="preserve">: Once you have completed your Annual Report Form, Save your file one last time </t>
    </r>
    <r>
      <rPr>
        <b/>
        <i/>
        <sz val="11"/>
        <color indexed="8"/>
        <rFont val="Calibri"/>
        <family val="2"/>
      </rPr>
      <t>(see lines 4-8 above).</t>
    </r>
  </si>
  <si>
    <r>
      <rPr>
        <b/>
        <u/>
        <sz val="11"/>
        <color indexed="8"/>
        <rFont val="Calibri"/>
        <family val="2"/>
      </rPr>
      <t>STEP SIX</t>
    </r>
    <r>
      <rPr>
        <b/>
        <sz val="11"/>
        <color indexed="8"/>
        <rFont val="Calibri"/>
        <family val="2"/>
      </rPr>
      <t>: Press Send.</t>
    </r>
  </si>
  <si>
    <r>
      <t xml:space="preserve">If you need additional info about anything in the Annual Report Form, please send your questions via email to BOTH </t>
    </r>
    <r>
      <rPr>
        <u/>
        <sz val="12"/>
        <color indexed="8"/>
        <rFont val="Calibri"/>
        <family val="2"/>
      </rPr>
      <t>lerste@doe.k12.ga.us</t>
    </r>
    <r>
      <rPr>
        <sz val="12"/>
        <color indexed="8"/>
        <rFont val="Calibri"/>
        <family val="2"/>
      </rPr>
      <t xml:space="preserve"> AND </t>
    </r>
    <r>
      <rPr>
        <u/>
        <sz val="12"/>
        <color indexed="8"/>
        <rFont val="Calibri"/>
        <family val="2"/>
      </rPr>
      <t>jclarkedodd@doe.k12.ga.us</t>
    </r>
    <r>
      <rPr>
        <sz val="12"/>
        <color indexed="8"/>
        <rFont val="Calibri"/>
        <family val="2"/>
      </rPr>
      <t xml:space="preserve"> and be sure to include the specific line number(s) about which you are asking. You will receive a reply within two business days.</t>
    </r>
  </si>
  <si>
    <t>You have reached the end of Tab 1: Instructions.</t>
  </si>
  <si>
    <t>Tab 2: Accountability</t>
  </si>
  <si>
    <t>Tab 3: School Governance</t>
  </si>
  <si>
    <t>Tab 4: Autonomy</t>
  </si>
  <si>
    <t>You have reached the end of Tab 2: Accountability.</t>
  </si>
  <si>
    <t>Other examples of finance or budget autonomy and use of waivers (enter in space below)</t>
  </si>
  <si>
    <t>Other examples of operational autonomy and use of waivers (enter in space below)</t>
  </si>
  <si>
    <t>Provide answers for each School Year</t>
  </si>
  <si>
    <r>
      <t xml:space="preserve">For which of the following </t>
    </r>
    <r>
      <rPr>
        <b/>
        <u/>
        <sz val="14"/>
        <color indexed="9"/>
        <rFont val="Calibri"/>
        <family val="2"/>
      </rPr>
      <t>INSTRUCTIONAL LEADERSHIP</t>
    </r>
    <r>
      <rPr>
        <b/>
        <sz val="14"/>
        <color indexed="9"/>
        <rFont val="Calibri"/>
        <family val="2"/>
      </rPr>
      <t xml:space="preserve"> can your system and/or schools provide hard evidence that they already (or will) implement the practice?</t>
    </r>
  </si>
  <si>
    <t>Establish additional graduation requirements</t>
  </si>
  <si>
    <t>5. Finally, answer the three questions asked (in Columns H, I &amp; J for the First Year of your charter; in Columns M, N &amp; O for the Second Year of your charter, and so on) regarding whether the goal was met and, if not, why not, and what you did to address the failure to meet the goal.</t>
  </si>
  <si>
    <t>CONTACT INFORMATION FOR THE SUPERINTENDENT</t>
  </si>
  <si>
    <t>Put Superintendent contact information in this column</t>
  </si>
  <si>
    <t>Superintendent's name</t>
  </si>
  <si>
    <r>
      <t xml:space="preserve">For which of the following </t>
    </r>
    <r>
      <rPr>
        <b/>
        <u/>
        <sz val="14"/>
        <color indexed="9"/>
        <rFont val="Calibri"/>
        <family val="2"/>
      </rPr>
      <t>INSTRUCTION</t>
    </r>
    <r>
      <rPr>
        <b/>
        <sz val="14"/>
        <color indexed="9"/>
        <rFont val="Calibri"/>
        <family val="2"/>
      </rPr>
      <t xml:space="preserve"> best practices can your system and/or schools provide hard evidence that they already (or will) implement the practice?</t>
    </r>
  </si>
  <si>
    <r>
      <t xml:space="preserve">For which of the following </t>
    </r>
    <r>
      <rPr>
        <b/>
        <u/>
        <sz val="14"/>
        <color indexed="9"/>
        <rFont val="Calibri"/>
        <family val="2"/>
      </rPr>
      <t>CURRICULUM</t>
    </r>
    <r>
      <rPr>
        <b/>
        <sz val="14"/>
        <color indexed="9"/>
        <rFont val="Calibri"/>
        <family val="2"/>
      </rPr>
      <t xml:space="preserve"> best practices can your system and/or schools provide </t>
    </r>
    <r>
      <rPr>
        <b/>
        <u/>
        <sz val="14"/>
        <color indexed="9"/>
        <rFont val="Calibri"/>
        <family val="2"/>
      </rPr>
      <t>hard evidence</t>
    </r>
    <r>
      <rPr>
        <b/>
        <sz val="14"/>
        <color indexed="9"/>
        <rFont val="Calibri"/>
        <family val="2"/>
      </rPr>
      <t xml:space="preserve"> that they already (or will) implement the practice?</t>
    </r>
  </si>
  <si>
    <t>Manage fiscal affairs independent of the central office, including financial policies and standard operating procedures</t>
  </si>
  <si>
    <t>Manage operational affairs independent of the central office,  including operational policies, standard operating procedures, and handbooks</t>
  </si>
  <si>
    <t>All charter systems are required by law to submit an Annual Report to the Georgia Department of Education by October 1 of each year [O.C.G.A. §20-2-2067.1(c)].</t>
  </si>
  <si>
    <t>If Yes to data-driven instruction, which method(s) does your school use?</t>
  </si>
  <si>
    <r>
      <rPr>
        <i/>
        <sz val="11"/>
        <color indexed="8"/>
        <rFont val="Calibri"/>
        <family val="2"/>
      </rPr>
      <t>Other</t>
    </r>
    <r>
      <rPr>
        <sz val="11"/>
        <color indexed="8"/>
        <rFont val="Calibri"/>
        <family val="2"/>
      </rPr>
      <t xml:space="preserve"> data-driven instruction </t>
    </r>
    <r>
      <rPr>
        <i/>
        <sz val="11"/>
        <color indexed="8"/>
        <rFont val="Calibri"/>
        <family val="2"/>
      </rPr>
      <t>(please enter below)</t>
    </r>
  </si>
  <si>
    <r>
      <t xml:space="preserve">Professional development is </t>
    </r>
    <r>
      <rPr>
        <i/>
        <sz val="10"/>
        <color indexed="8"/>
        <rFont val="Arial"/>
        <family val="2"/>
      </rPr>
      <t>aligned</t>
    </r>
    <r>
      <rPr>
        <sz val="10"/>
        <color indexed="8"/>
        <rFont val="Arial"/>
        <family val="2"/>
      </rPr>
      <t xml:space="preserve"> with instructional and/or operational </t>
    </r>
    <r>
      <rPr>
        <i/>
        <sz val="10"/>
        <color indexed="8"/>
        <rFont val="Arial"/>
        <family val="2"/>
      </rPr>
      <t>data</t>
    </r>
  </si>
  <si>
    <t>Set grading and reporting policies, plans, process, schedules, and formats</t>
  </si>
  <si>
    <t>1. Enter all the school years in your charter term in the green cells.</t>
  </si>
  <si>
    <t>CONTROL OVER THE SCHOOL'S OPERATIONS</t>
  </si>
  <si>
    <r>
      <t xml:space="preserve">Control over number of positions budgeted, type of positions, </t>
    </r>
    <r>
      <rPr>
        <sz val="11"/>
        <color indexed="8"/>
        <rFont val="Calibri"/>
        <family val="2"/>
      </rPr>
      <t>qualifications, roles, and job descriptions</t>
    </r>
  </si>
  <si>
    <r>
      <t xml:space="preserve">Selection of curriculum, </t>
    </r>
    <r>
      <rPr>
        <sz val="11"/>
        <color indexed="8"/>
        <rFont val="Calibri"/>
        <family val="2"/>
      </rPr>
      <t xml:space="preserve">including any changes in curriculum as needed to improve student achievement </t>
    </r>
  </si>
  <si>
    <r>
      <t xml:space="preserve">Select additional formative and/or summative assessment to determine student levels of mastery </t>
    </r>
    <r>
      <rPr>
        <sz val="11"/>
        <color indexed="8"/>
        <rFont val="Calibri"/>
        <family val="2"/>
      </rPr>
      <t>and growth</t>
    </r>
  </si>
  <si>
    <t>Georgia's College and Career Academies are a critical part of the economic development component of education in our state. They are also an important part of your charter system.</t>
  </si>
  <si>
    <r>
      <t xml:space="preserve">INSTRUCTIONS: For each of the following lines, please indicate whether </t>
    </r>
    <r>
      <rPr>
        <b/>
        <u/>
        <sz val="14"/>
        <color indexed="8"/>
        <rFont val="Calibri"/>
        <family val="2"/>
      </rPr>
      <t>All</t>
    </r>
    <r>
      <rPr>
        <b/>
        <sz val="14"/>
        <color indexed="8"/>
        <rFont val="Calibri"/>
        <family val="2"/>
      </rPr>
      <t xml:space="preserve">, </t>
    </r>
    <r>
      <rPr>
        <b/>
        <u/>
        <sz val="14"/>
        <color indexed="8"/>
        <rFont val="Calibri"/>
        <family val="2"/>
      </rPr>
      <t>Most</t>
    </r>
    <r>
      <rPr>
        <b/>
        <sz val="14"/>
        <color indexed="8"/>
        <rFont val="Calibri"/>
        <family val="2"/>
      </rPr>
      <t xml:space="preserve">, </t>
    </r>
    <r>
      <rPr>
        <b/>
        <u/>
        <sz val="14"/>
        <color indexed="8"/>
        <rFont val="Calibri"/>
        <family val="2"/>
      </rPr>
      <t>Half</t>
    </r>
    <r>
      <rPr>
        <b/>
        <sz val="14"/>
        <color indexed="8"/>
        <rFont val="Calibri"/>
        <family val="2"/>
      </rPr>
      <t xml:space="preserve">, </t>
    </r>
    <r>
      <rPr>
        <b/>
        <u/>
        <sz val="14"/>
        <color indexed="8"/>
        <rFont val="Calibri"/>
        <family val="2"/>
      </rPr>
      <t>Some</t>
    </r>
    <r>
      <rPr>
        <b/>
        <sz val="14"/>
        <color indexed="8"/>
        <rFont val="Calibri"/>
        <family val="2"/>
      </rPr>
      <t xml:space="preserve">, or </t>
    </r>
    <r>
      <rPr>
        <b/>
        <u/>
        <sz val="14"/>
        <color indexed="8"/>
        <rFont val="Calibri"/>
        <family val="2"/>
      </rPr>
      <t>None</t>
    </r>
    <r>
      <rPr>
        <b/>
        <sz val="14"/>
        <color indexed="8"/>
        <rFont val="Calibri"/>
        <family val="2"/>
      </rPr>
      <t xml:space="preserve"> of your charter system's </t>
    </r>
    <r>
      <rPr>
        <b/>
        <sz val="16"/>
        <color indexed="10"/>
        <rFont val="Calibri"/>
        <family val="2"/>
      </rPr>
      <t xml:space="preserve">School Governing Teams/Councils </t>
    </r>
    <r>
      <rPr>
        <b/>
        <sz val="14"/>
        <color indexed="8"/>
        <rFont val="Calibri"/>
        <family val="2"/>
      </rPr>
      <t xml:space="preserve">either directly or indirectly made or affirmed such decisions. </t>
    </r>
  </si>
  <si>
    <r>
      <t xml:space="preserve">Please enter YES only for those best practices for which your system or schools can provide </t>
    </r>
    <r>
      <rPr>
        <u/>
        <sz val="12"/>
        <color indexed="8"/>
        <rFont val="Calibri"/>
        <family val="2"/>
      </rPr>
      <t>hard evidence</t>
    </r>
    <r>
      <rPr>
        <sz val="12"/>
        <color indexed="8"/>
        <rFont val="Calibri"/>
        <family val="2"/>
      </rPr>
      <t xml:space="preserve"> of full or partial implementation.</t>
    </r>
  </si>
  <si>
    <r>
      <t xml:space="preserve">Enter YES in the third answer column if the best practice is a component of/or an </t>
    </r>
    <r>
      <rPr>
        <b/>
        <u/>
        <sz val="12"/>
        <color indexed="9"/>
        <rFont val="Calibri"/>
        <family val="2"/>
      </rPr>
      <t>Innovation</t>
    </r>
    <r>
      <rPr>
        <b/>
        <sz val="12"/>
        <color indexed="9"/>
        <rFont val="Calibri"/>
        <family val="2"/>
      </rPr>
      <t xml:space="preserve"> in your </t>
    </r>
    <r>
      <rPr>
        <b/>
        <u/>
        <sz val="12"/>
        <color indexed="9"/>
        <rFont val="Calibri"/>
        <family val="2"/>
      </rPr>
      <t>charter system contract</t>
    </r>
    <r>
      <rPr>
        <b/>
        <sz val="12"/>
        <color indexed="9"/>
        <rFont val="Calibri"/>
        <family val="2"/>
      </rPr>
      <t>.</t>
    </r>
  </si>
  <si>
    <t>INSTRUCTIONS FOR SUBMITTING YOUR ANNUAL REPORT FORM</t>
  </si>
  <si>
    <t>To properly submit your Annual Report Form you must perform the following steps.</t>
  </si>
  <si>
    <t>Be sure to Save your file frequently while you are working on it so that you don't lose any of your answers (see lines 4-8 above).</t>
  </si>
  <si>
    <r>
      <t xml:space="preserve">Actual Performance for </t>
    </r>
    <r>
      <rPr>
        <b/>
        <sz val="11"/>
        <color indexed="10"/>
        <rFont val="Calibri"/>
        <family val="2"/>
      </rPr>
      <t xml:space="preserve">SEVENTH YEAR </t>
    </r>
    <r>
      <rPr>
        <b/>
        <sz val="11"/>
        <rFont val="Calibri"/>
        <family val="2"/>
      </rPr>
      <t>of Charter Term</t>
    </r>
  </si>
  <si>
    <r>
      <t xml:space="preserve">Performance Targets for </t>
    </r>
    <r>
      <rPr>
        <b/>
        <sz val="11"/>
        <color indexed="10"/>
        <rFont val="Calibri"/>
        <family val="2"/>
      </rPr>
      <t>EIGHTH YEAR</t>
    </r>
    <r>
      <rPr>
        <b/>
        <sz val="11"/>
        <rFont val="Calibri"/>
        <family val="2"/>
      </rPr>
      <t xml:space="preserve"> of  Charter Term</t>
    </r>
  </si>
  <si>
    <r>
      <t xml:space="preserve">Actual Performance for </t>
    </r>
    <r>
      <rPr>
        <b/>
        <sz val="11"/>
        <color indexed="10"/>
        <rFont val="Calibri"/>
        <family val="2"/>
      </rPr>
      <t>EIGHTH YEAR</t>
    </r>
    <r>
      <rPr>
        <b/>
        <sz val="11"/>
        <rFont val="Calibri"/>
        <family val="2"/>
      </rPr>
      <t xml:space="preserve"> of Charter Term</t>
    </r>
  </si>
  <si>
    <r>
      <t xml:space="preserve">Performance Targets for </t>
    </r>
    <r>
      <rPr>
        <b/>
        <sz val="11"/>
        <color indexed="10"/>
        <rFont val="Calibri"/>
        <family val="2"/>
      </rPr>
      <t xml:space="preserve">NINTH YEAR </t>
    </r>
    <r>
      <rPr>
        <b/>
        <sz val="11"/>
        <rFont val="Calibri"/>
        <family val="2"/>
      </rPr>
      <t>of  Charter Term</t>
    </r>
  </si>
  <si>
    <r>
      <t xml:space="preserve">Actual Performance for </t>
    </r>
    <r>
      <rPr>
        <b/>
        <sz val="11"/>
        <color indexed="10"/>
        <rFont val="Calibri"/>
        <family val="2"/>
      </rPr>
      <t xml:space="preserve">NINTH YEAR </t>
    </r>
    <r>
      <rPr>
        <b/>
        <sz val="11"/>
        <rFont val="Calibri"/>
        <family val="2"/>
      </rPr>
      <t>of Charter Term</t>
    </r>
  </si>
  <si>
    <r>
      <t xml:space="preserve">Performance Targets for </t>
    </r>
    <r>
      <rPr>
        <b/>
        <sz val="11"/>
        <color indexed="10"/>
        <rFont val="Calibri"/>
        <family val="2"/>
      </rPr>
      <t xml:space="preserve">TENTH YEAR </t>
    </r>
    <r>
      <rPr>
        <b/>
        <sz val="11"/>
        <rFont val="Calibri"/>
        <family val="2"/>
      </rPr>
      <t>of  Charter Term</t>
    </r>
  </si>
  <si>
    <r>
      <t xml:space="preserve">Actual Performance for </t>
    </r>
    <r>
      <rPr>
        <b/>
        <sz val="11"/>
        <color indexed="10"/>
        <rFont val="Calibri"/>
        <family val="2"/>
      </rPr>
      <t xml:space="preserve">TENTH YEAR </t>
    </r>
    <r>
      <rPr>
        <b/>
        <sz val="11"/>
        <rFont val="Calibri"/>
        <family val="2"/>
      </rPr>
      <t>of Charter Term</t>
    </r>
  </si>
  <si>
    <t>Other examples of personnel autonomy and use of personnel waivers (enter in space below)</t>
  </si>
  <si>
    <t>Other examples of curriculum and instruction autonomy and use of waivers (enter in space below)</t>
  </si>
  <si>
    <t>Selection of courses and programs offered</t>
  </si>
  <si>
    <t>Choice of textbooks, technology, and instructional materials</t>
  </si>
  <si>
    <t>Set course and credit requirements</t>
  </si>
  <si>
    <t>Establish seat time</t>
  </si>
  <si>
    <t>Set student technology and physical education skill requirements</t>
  </si>
  <si>
    <t>Create or modify Career Pathway curricula</t>
  </si>
  <si>
    <t>Establish additional mastery level requirements for performance</t>
  </si>
  <si>
    <t>ENTER ANY ADDITIONAL INFORMATION YOU WOULD LIKE US TO HAVE ON ANY ISSUE</t>
  </si>
  <si>
    <t>You have reached the end of Tab 5: Best Practices.</t>
  </si>
  <si>
    <t>3. SCHOOL GOVERNANCE</t>
  </si>
  <si>
    <t xml:space="preserve">Charter systems are known for implementing "Best Practices" in many areas -- from academics to operations to finances to governance. </t>
  </si>
  <si>
    <t>Charter Systems - 2013 Annual Report Form</t>
  </si>
  <si>
    <t xml:space="preserve">2. ACCOMPLISHMENTS and ACCOUNTABILITY </t>
  </si>
  <si>
    <t>Please proceed to Tab 2: Accountability and begin answering the questions there.</t>
  </si>
  <si>
    <t>You have reached the end of Tab 3: School Governance.</t>
  </si>
  <si>
    <t>Please proceed to Tab 4: Autonomy and continue answering the questions there.</t>
  </si>
  <si>
    <t>MOST VALUABLE WAIVERS USED BY THE SYSTEM</t>
  </si>
  <si>
    <t>Please note that if you are asked to type in an answer, the cell will expand to hold your entire answer.</t>
  </si>
  <si>
    <r>
      <t xml:space="preserve">Enter Yes only for the </t>
    </r>
    <r>
      <rPr>
        <b/>
        <u/>
        <sz val="11"/>
        <color indexed="9"/>
        <rFont val="Calibri"/>
        <family val="2"/>
      </rPr>
      <t>MOST valuable</t>
    </r>
    <r>
      <rPr>
        <b/>
        <sz val="11"/>
        <color indexed="9"/>
        <rFont val="Calibri"/>
        <family val="2"/>
      </rPr>
      <t xml:space="preserve"> waivers                                    in each School Year</t>
    </r>
  </si>
  <si>
    <t>Manages transportation decisions, including authority to contract for transportation service</t>
  </si>
  <si>
    <t>Manages food service decisions, including authority to contract for food service</t>
  </si>
  <si>
    <t>Selects information systems (i.e., Student Information System, financial information systems)</t>
  </si>
  <si>
    <t>Establishes school size</t>
  </si>
  <si>
    <t>Establishes school grade span different from typical primary, elementary, middle and high school public school models (i.e., 4-8, K-8, K-12)</t>
  </si>
  <si>
    <t>Authority over attendance policies</t>
  </si>
  <si>
    <t>Establish student code of conduct and behavior policies, plans, processes, and formats</t>
  </si>
  <si>
    <t>CONTROL OVER THE SCHOOL'S FINANCES &amp; BUDGET</t>
  </si>
  <si>
    <t>Start the day with 90 minutes or more of ELA/Reading</t>
  </si>
  <si>
    <t>Uninterrupted 90 minutes or more of ELA/Reading at some point during the day</t>
  </si>
  <si>
    <t>If Yes to "Regular assemblies", how frequently do the assemblies occur?</t>
  </si>
  <si>
    <t>If Yes to "Regular communication...", how frequently does such communication occur?</t>
  </si>
  <si>
    <r>
      <t xml:space="preserve">If Yes to "Regular communication...", how frequently does  communication with </t>
    </r>
    <r>
      <rPr>
        <i/>
        <sz val="10"/>
        <color indexed="8"/>
        <rFont val="Arial"/>
        <family val="2"/>
      </rPr>
      <t>parents</t>
    </r>
    <r>
      <rPr>
        <sz val="10"/>
        <color indexed="8"/>
        <rFont val="Arial"/>
        <family val="2"/>
      </rPr>
      <t xml:space="preserve"> occur?</t>
    </r>
  </si>
  <si>
    <t>Hands-on, inquiry-based learning</t>
  </si>
  <si>
    <r>
      <t xml:space="preserve">Set school calendar, including length of school year, </t>
    </r>
    <r>
      <rPr>
        <sz val="11"/>
        <color indexed="8"/>
        <rFont val="Calibri"/>
        <family val="2"/>
      </rPr>
      <t>holidays, early release days, etc.</t>
    </r>
  </si>
  <si>
    <t>This section gives you a chance to share with us some of the ways your college and career academy has used its status as part of your charter system to accomplish its mission.</t>
  </si>
  <si>
    <t xml:space="preserve">The basic "Charter Bargain" is an exchange of "Autonomy" for "Accountability" in which a charter system is granted the freedom to waive most state education law in exchange for agreeing to being held accountable for higher school performance. </t>
  </si>
  <si>
    <t>All</t>
  </si>
  <si>
    <t>Most</t>
  </si>
  <si>
    <t>Some</t>
  </si>
  <si>
    <t>None</t>
  </si>
  <si>
    <t xml:space="preserve">5. BEST PRACTICES </t>
  </si>
  <si>
    <t>1. INSTRUCTIONS</t>
  </si>
  <si>
    <t xml:space="preserve">Tab 1: Instructions </t>
  </si>
  <si>
    <r>
      <t xml:space="preserve">Performance Targets for </t>
    </r>
    <r>
      <rPr>
        <b/>
        <sz val="11"/>
        <color indexed="10"/>
        <rFont val="Calibri"/>
        <family val="2"/>
      </rPr>
      <t>SIXTH YEAR</t>
    </r>
    <r>
      <rPr>
        <b/>
        <sz val="11"/>
        <rFont val="Calibri"/>
        <family val="2"/>
      </rPr>
      <t xml:space="preserve"> of  Charter Term</t>
    </r>
  </si>
  <si>
    <r>
      <t xml:space="preserve">Actual Performance for </t>
    </r>
    <r>
      <rPr>
        <b/>
        <sz val="11"/>
        <color indexed="10"/>
        <rFont val="Calibri"/>
        <family val="2"/>
      </rPr>
      <t>SIXTH YEAR</t>
    </r>
    <r>
      <rPr>
        <b/>
        <sz val="11"/>
        <rFont val="Calibri"/>
        <family val="2"/>
      </rPr>
      <t xml:space="preserve"> of Charter Term</t>
    </r>
  </si>
  <si>
    <r>
      <t xml:space="preserve">Performance Targets for </t>
    </r>
    <r>
      <rPr>
        <b/>
        <sz val="11"/>
        <color indexed="10"/>
        <rFont val="Calibri"/>
        <family val="2"/>
      </rPr>
      <t xml:space="preserve">SEVENTH YEAR </t>
    </r>
    <r>
      <rPr>
        <b/>
        <sz val="11"/>
        <rFont val="Calibri"/>
        <family val="2"/>
      </rPr>
      <t>of  Charter Term</t>
    </r>
  </si>
  <si>
    <t>Professional development requirements and planning for staff</t>
  </si>
  <si>
    <t>Selection of professional development vendors and resources</t>
  </si>
  <si>
    <t>At-will employment</t>
  </si>
  <si>
    <t>Control over ALL hiring decisions, transfers, promotion, demotion, lateral moves, and termination of all faculty and staff</t>
  </si>
  <si>
    <t>Establish work schedules of faculty and staff (hours per day, days per year, calendars, etc.)</t>
  </si>
  <si>
    <t>Establish compensation model including salary schedules, bonus or performance based increases, supplements, and personal and professional leave, health, dental, disability, and other benefit plans offered (other than TRS, which is mandated)</t>
  </si>
  <si>
    <t>Establish pay scale, experience, training, and other matters related to substitute teachers</t>
  </si>
  <si>
    <r>
      <t xml:space="preserve">If the goal was not met, explain what actions have been taken to make progress toward meeting the goal in the future                                       </t>
    </r>
    <r>
      <rPr>
        <b/>
        <i/>
        <sz val="11"/>
        <color indexed="8"/>
        <rFont val="Calibri"/>
        <family val="2"/>
      </rPr>
      <t xml:space="preserve"> (500 character limit)</t>
    </r>
  </si>
  <si>
    <t>ENTER THE SCHOOL YEAR IN THE GREEN CELLS</t>
  </si>
  <si>
    <t>CONTACT INFORMATION FOR THE PERSON WHO COMPLETED THIS SURVEY</t>
  </si>
  <si>
    <t>Tell us how best to reach you in case we have any questions about your survey answers</t>
  </si>
  <si>
    <t>Alternative/Non-Traditional Education Programs (to address seat time requirements in grades 6-12)</t>
  </si>
  <si>
    <t>Please proceed to Tab 5: Best Practices and continue answering the questions there.</t>
  </si>
  <si>
    <t>Legal Documents/Governance Information</t>
  </si>
  <si>
    <t xml:space="preserve">Personnel Information </t>
  </si>
  <si>
    <t>FILLING OUT THE REST OF THE 2013 ANNUAL REPORT FORM</t>
  </si>
  <si>
    <t>You have reached the end of Tab 4: Autonomy.</t>
  </si>
  <si>
    <r>
      <rPr>
        <b/>
        <u/>
        <sz val="11"/>
        <color indexed="8"/>
        <rFont val="Calibri"/>
        <family val="2"/>
      </rPr>
      <t>STEP ONE</t>
    </r>
    <r>
      <rPr>
        <b/>
        <sz val="11"/>
        <color indexed="8"/>
        <rFont val="Calibri"/>
        <family val="2"/>
      </rPr>
      <t>:  Before you go any further, save this Excel spreadsheet on your computer. To do this:</t>
    </r>
  </si>
  <si>
    <t xml:space="preserve">To fill out the rest of the 2013 Annual Report Form, please provide answers to each question beginning with Tab 2 and proceeding from tab to tab until you are done. </t>
  </si>
  <si>
    <t>Determine how the school uses the facility</t>
  </si>
  <si>
    <t>Establishes school partnerships for school growth</t>
  </si>
  <si>
    <t>Selects vendors aligned with needs of the school</t>
  </si>
  <si>
    <t>If Yes to "Monitor curriculum maps and lesson plans regularly", how frequently does this monitoring occur?</t>
  </si>
  <si>
    <t>Daily</t>
  </si>
  <si>
    <t>If Yes to "Monitor fidelity to the instructional model and/or school philosophy", how frequently does this monitoring occur?</t>
  </si>
  <si>
    <t>If Yes to "Monitoring the use and effectiveness of professional development", how frequently does this monitoring occur?</t>
  </si>
  <si>
    <t>If Yes to "Monitor SPED compliance", how frequently does this monitoring occur?</t>
  </si>
  <si>
    <t>If Yes to "Monitor RTI process", how frequently does this monitoring occur?</t>
  </si>
  <si>
    <t>An hour or less of Math</t>
  </si>
  <si>
    <t>An hour or less of Science</t>
  </si>
  <si>
    <t>Specials rotation includes a foreign language</t>
  </si>
  <si>
    <t>Specials rotation includes Music</t>
  </si>
  <si>
    <t>Specials rotation includes Art</t>
  </si>
  <si>
    <t>Specials rotation includes Physical Education</t>
  </si>
  <si>
    <r>
      <t xml:space="preserve">Other Specials included in the rotation </t>
    </r>
    <r>
      <rPr>
        <i/>
        <sz val="10"/>
        <color indexed="8"/>
        <rFont val="Arial"/>
        <family val="2"/>
      </rPr>
      <t>(please list below)</t>
    </r>
  </si>
  <si>
    <t>If small class sizes, what is average class size?</t>
  </si>
  <si>
    <t>Before school program</t>
  </si>
  <si>
    <t>Personalized student learning plans</t>
  </si>
  <si>
    <r>
      <t xml:space="preserve">Wrap-around services for </t>
    </r>
    <r>
      <rPr>
        <i/>
        <sz val="11"/>
        <color indexed="8"/>
        <rFont val="Calibri"/>
        <family val="2"/>
      </rPr>
      <t>families</t>
    </r>
  </si>
  <si>
    <r>
      <t xml:space="preserve">Wrap-around services for </t>
    </r>
    <r>
      <rPr>
        <i/>
        <sz val="11"/>
        <color indexed="8"/>
        <rFont val="Calibri"/>
        <family val="2"/>
      </rPr>
      <t>students</t>
    </r>
  </si>
  <si>
    <t>If your school uses a norm-referenced test or tests, please indicate which tests below for each year</t>
  </si>
  <si>
    <r>
      <t>Set daily/</t>
    </r>
    <r>
      <rPr>
        <sz val="11"/>
        <color indexed="8"/>
        <rFont val="Calibri"/>
        <family val="2"/>
      </rPr>
      <t>weekly school and/or class schedules, including length of school day</t>
    </r>
  </si>
  <si>
    <t>Evaluation of staff</t>
  </si>
  <si>
    <t>Issuance of annual employment contracts from the non-profit governing board</t>
  </si>
  <si>
    <t>Determine whether certification will be required</t>
  </si>
  <si>
    <r>
      <t xml:space="preserve">THESE QUESTIONS ARE FOR ONLY CHARTER SYSTEMS WITH A </t>
    </r>
    <r>
      <rPr>
        <b/>
        <i/>
        <u/>
        <sz val="16"/>
        <color indexed="8"/>
        <rFont val="Calibri"/>
        <family val="2"/>
      </rPr>
      <t>COLLEGE AND CAREER ACADEMY THAT WAS ESTABLISHED AS PART OF YOUR CHARTER SYSTEM</t>
    </r>
  </si>
  <si>
    <t xml:space="preserve">3. Enter the Target Performance for each year of your current charter term. </t>
  </si>
  <si>
    <t xml:space="preserve">4. Enter the Actual Performance for each year of your current charter term that has already passed. </t>
  </si>
  <si>
    <t>Parent involvement and volunteering is strong</t>
  </si>
  <si>
    <t>Parents feel empowered within the school but do not interfere with school operations</t>
  </si>
  <si>
    <t>OTHER ISSUES</t>
  </si>
  <si>
    <t>LEGISLATION</t>
  </si>
  <si>
    <t>ENTER ANYTHING YOU THINK NEEDS TO BE DONE IN THIS REGARD</t>
  </si>
  <si>
    <r>
      <t xml:space="preserve">If the goal was not met, please explain why the goal was not met                                      </t>
    </r>
    <r>
      <rPr>
        <b/>
        <i/>
        <sz val="11"/>
        <color indexed="8"/>
        <rFont val="Calibri"/>
        <family val="2"/>
      </rPr>
      <t xml:space="preserve"> (500 character limit)</t>
    </r>
  </si>
  <si>
    <t>Data wall in faculty workroom or other non-public area</t>
  </si>
  <si>
    <t>Differentiated instruction</t>
  </si>
  <si>
    <t>Performance grouping (flexible grouping), with frequent regrouping</t>
  </si>
  <si>
    <t>Choose instructional delivery model(s)</t>
  </si>
  <si>
    <t>On-site, full-time Behavioral Intervention Specialist</t>
  </si>
  <si>
    <t>Curriculum Implementation Specialists spend time in the classrooms every day team teaching, coaching, modeling, and observing</t>
  </si>
  <si>
    <t>Behavioral Intervention Specialist spends time in the classrooms every day team teaching, coaching, modeling, and observing</t>
  </si>
  <si>
    <t>New teacher mentoring and coaching</t>
  </si>
  <si>
    <t>Comprehensive Health and Physical Education as it relates to required minutes of instruction</t>
  </si>
  <si>
    <t>Early Intervention Program (EIP) delivery requirements</t>
  </si>
  <si>
    <t>English Language Learning Program (EL) delivery requirements</t>
  </si>
  <si>
    <t>Gifted Program delivery requirements</t>
  </si>
  <si>
    <t>Guidance Counselors</t>
  </si>
  <si>
    <t>Promotion, Placement and Retention as it relates to protocols in the decision making process</t>
  </si>
  <si>
    <t>Establish delivery model, scheduling, staffing, and supplemental services for ELL, SPED, gifted and remedial programs</t>
  </si>
  <si>
    <t>Establish curriculum maps, pacing charts, and methods for monitoring the curriculum</t>
  </si>
  <si>
    <t>Establish lesson plan requirements for teachers</t>
  </si>
  <si>
    <t>Select co-curricular and extracurricular activities</t>
  </si>
  <si>
    <t>Instructions are provided throughout the Annual Report Form to clarify what is being requested and where you should place your answers.</t>
  </si>
  <si>
    <t>Thank you!</t>
  </si>
  <si>
    <t>OUTLINE</t>
  </si>
  <si>
    <t>Set class size / student:teacher ratios</t>
  </si>
  <si>
    <t>Set staff-to-student ratios for non-class times (i.e., lunch, recess, specials, transitions, etc.)</t>
  </si>
  <si>
    <t>ELA/Reading taught across the curriculum</t>
  </si>
  <si>
    <t>Career and technical education courses</t>
  </si>
  <si>
    <t>Work-based learning or internships outside of school for which students earn course credit</t>
  </si>
  <si>
    <t>Positive Behavioral Interventions &amp; Supports (PBIS)</t>
  </si>
  <si>
    <t>An hour or less of Social Science</t>
  </si>
  <si>
    <t>Math taught across the curriculum</t>
  </si>
  <si>
    <t>Science taught across the curriculum</t>
  </si>
  <si>
    <t>Social Science taught across the curriculum</t>
  </si>
  <si>
    <r>
      <t>S</t>
    </r>
    <r>
      <rPr>
        <sz val="11"/>
        <color indexed="8"/>
        <rFont val="Calibri"/>
        <family val="2"/>
      </rPr>
      <t>alary schedule - Rates</t>
    </r>
  </si>
  <si>
    <r>
      <t>S</t>
    </r>
    <r>
      <rPr>
        <sz val="11"/>
        <color indexed="8"/>
        <rFont val="Calibri"/>
        <family val="2"/>
      </rPr>
      <t>alary schedule - Bonuses</t>
    </r>
  </si>
  <si>
    <r>
      <t>C</t>
    </r>
    <r>
      <rPr>
        <sz val="11"/>
        <color indexed="8"/>
        <rFont val="Calibri"/>
        <family val="2"/>
      </rPr>
      <t>lass size</t>
    </r>
  </si>
  <si>
    <t>BEST PRACTICES</t>
  </si>
  <si>
    <t>CURRICULUM</t>
  </si>
  <si>
    <t>INSTRUCTION</t>
  </si>
  <si>
    <t>College and career academy</t>
  </si>
  <si>
    <t>Constructivist or post-constructivist</t>
  </si>
  <si>
    <t>Current student work placed on classroom and hallway walls</t>
  </si>
  <si>
    <t>EFFECTIVE TEACHERS</t>
  </si>
  <si>
    <t>INSTRUCTIONAL LEADERSHIP</t>
  </si>
  <si>
    <t>Hybrid block schedule</t>
  </si>
  <si>
    <t>Looping</t>
  </si>
  <si>
    <t>EFFECTIVE OPERATIONS</t>
  </si>
  <si>
    <r>
      <t xml:space="preserve">What services are offered to </t>
    </r>
    <r>
      <rPr>
        <i/>
        <sz val="11"/>
        <color indexed="8"/>
        <rFont val="Calibri"/>
        <family val="2"/>
      </rPr>
      <t>families?</t>
    </r>
  </si>
  <si>
    <r>
      <t xml:space="preserve">What services are offered to </t>
    </r>
    <r>
      <rPr>
        <i/>
        <sz val="11"/>
        <color indexed="8"/>
        <rFont val="Calibri"/>
        <family val="2"/>
      </rPr>
      <t>students?</t>
    </r>
  </si>
  <si>
    <t>Use of community members and resources to enhance instructional program</t>
  </si>
  <si>
    <t>Vertical and horizontal teaming</t>
  </si>
  <si>
    <t>Regular assemblies</t>
  </si>
  <si>
    <t>Well-lit classrooms</t>
  </si>
  <si>
    <t>Well-lit common areas</t>
  </si>
  <si>
    <t>Clean building</t>
  </si>
  <si>
    <t>Building in good repair</t>
  </si>
  <si>
    <t>Clean restrooms</t>
  </si>
  <si>
    <t>Clean school grounds</t>
  </si>
  <si>
    <t>Grounds in good repair</t>
  </si>
  <si>
    <t>Monitor the use and effectiveness of professional development</t>
  </si>
  <si>
    <t>Continuous professional development in curriculum, instruction, and assessment</t>
  </si>
  <si>
    <t>Certification - Others</t>
  </si>
  <si>
    <t>Personnel required - employee classification</t>
  </si>
  <si>
    <t>Line #</t>
  </si>
  <si>
    <t>2. For Column E, refer to your current charter contract for the TOP FIVE academic and the TOP FIVE non-academic goals and up to five related performance measures for each of those 10 goals.</t>
  </si>
  <si>
    <t>Set budget priorities with funds received and exercise discretion over expenditure for all state and local funds, and as permissible, federal funds</t>
  </si>
  <si>
    <t>Maintain a reserve fund</t>
  </si>
  <si>
    <t>Personal relationships don't interfere with leadership, faculty &amp; staff professional relationships</t>
  </si>
  <si>
    <t>Essential questions being addressed that day are posted for students to see</t>
  </si>
  <si>
    <t>Professional development is aligned with staff needs</t>
  </si>
  <si>
    <t>On-site, full-time Curriculum Implementation Specialists in major subject areas</t>
  </si>
  <si>
    <r>
      <t xml:space="preserve">Actual Performance for </t>
    </r>
    <r>
      <rPr>
        <b/>
        <sz val="11"/>
        <color indexed="10"/>
        <rFont val="Calibri"/>
        <family val="2"/>
      </rPr>
      <t xml:space="preserve">FOURTH YEAR </t>
    </r>
    <r>
      <rPr>
        <b/>
        <sz val="11"/>
        <rFont val="Calibri"/>
        <family val="2"/>
      </rPr>
      <t>of Charter Term</t>
    </r>
  </si>
  <si>
    <r>
      <t xml:space="preserve">Performance Targets for </t>
    </r>
    <r>
      <rPr>
        <b/>
        <sz val="11"/>
        <color indexed="10"/>
        <rFont val="Calibri"/>
        <family val="2"/>
      </rPr>
      <t xml:space="preserve">FIFTH YEAR </t>
    </r>
    <r>
      <rPr>
        <b/>
        <sz val="11"/>
        <rFont val="Calibri"/>
        <family val="2"/>
      </rPr>
      <t>of  Charter Term</t>
    </r>
  </si>
  <si>
    <r>
      <t xml:space="preserve">Actual Performance for </t>
    </r>
    <r>
      <rPr>
        <b/>
        <sz val="11"/>
        <color indexed="10"/>
        <rFont val="Calibri"/>
        <family val="2"/>
      </rPr>
      <t xml:space="preserve">FIFTH YEAR </t>
    </r>
    <r>
      <rPr>
        <b/>
        <sz val="11"/>
        <rFont val="Calibri"/>
        <family val="2"/>
      </rPr>
      <t>of Charter Term</t>
    </r>
  </si>
  <si>
    <t>Academic Performance Goals/Measures</t>
  </si>
  <si>
    <t>Non-Academic Performance Goals/Measures</t>
  </si>
  <si>
    <t>Certification - Teachers</t>
  </si>
  <si>
    <t>Certification - Administrators</t>
  </si>
  <si>
    <t>Calendar flexibility</t>
  </si>
  <si>
    <t>Attendance</t>
  </si>
  <si>
    <t>65% Rule</t>
  </si>
  <si>
    <t>After school program</t>
  </si>
  <si>
    <t>2013-14</t>
  </si>
  <si>
    <t>Teacher visits to effective schools and classrooms</t>
  </si>
  <si>
    <t>Teacher peer-to-peer observations and feedback</t>
  </si>
  <si>
    <t>Other (Please enter names of tests below)</t>
  </si>
  <si>
    <t>Frequent classroom observations by Principal</t>
  </si>
  <si>
    <t>Weekly observations of every classroom by Principal</t>
  </si>
  <si>
    <t>Daily observations of every classroom by Principal</t>
  </si>
  <si>
    <t xml:space="preserve">School focus walks </t>
  </si>
  <si>
    <t>Review of focus walk data with staff</t>
  </si>
  <si>
    <t>Regular review of instructional and operational data with staff</t>
  </si>
  <si>
    <t>Remedial Education Program (REP) delivery requirements</t>
  </si>
  <si>
    <t>Establish after school and Saturday programs as needed</t>
  </si>
  <si>
    <t>Set enrichment and/or advisory periods as needed</t>
  </si>
  <si>
    <t>Establish fieldtrips including locations, date</t>
  </si>
  <si>
    <t>Establish placement and promotion criteria</t>
  </si>
  <si>
    <t>If Yes to "Regular review of instructional and operational data with staff", how frequently do these reviews occur?</t>
  </si>
  <si>
    <t>Monthly</t>
  </si>
  <si>
    <t>Quarterly</t>
  </si>
  <si>
    <t>Annually</t>
  </si>
  <si>
    <r>
      <t xml:space="preserve">Other </t>
    </r>
    <r>
      <rPr>
        <i/>
        <sz val="10"/>
        <color indexed="8"/>
        <rFont val="Arial"/>
        <family val="2"/>
      </rPr>
      <t>teacher-based</t>
    </r>
    <r>
      <rPr>
        <sz val="10"/>
        <color indexed="8"/>
        <rFont val="Arial"/>
        <family val="2"/>
      </rPr>
      <t xml:space="preserve"> professional development (enter below)</t>
    </r>
  </si>
  <si>
    <r>
      <t xml:space="preserve">Other </t>
    </r>
    <r>
      <rPr>
        <i/>
        <sz val="11"/>
        <color indexed="8"/>
        <rFont val="Calibri"/>
        <family val="2"/>
      </rPr>
      <t xml:space="preserve">Effective Teachers </t>
    </r>
    <r>
      <rPr>
        <sz val="11"/>
        <color indexed="8"/>
        <rFont val="Calibri"/>
        <family val="2"/>
      </rPr>
      <t xml:space="preserve">best practices </t>
    </r>
    <r>
      <rPr>
        <i/>
        <sz val="11"/>
        <color indexed="8"/>
        <rFont val="Calibri"/>
        <family val="2"/>
      </rPr>
      <t>(Please insert in space below)</t>
    </r>
  </si>
  <si>
    <t>Succession plan for Principal</t>
  </si>
  <si>
    <t>Succession plan for other school leaders</t>
  </si>
  <si>
    <t>GOVERNANCE</t>
  </si>
  <si>
    <r>
      <t xml:space="preserve">Other Governance best practices </t>
    </r>
    <r>
      <rPr>
        <i/>
        <sz val="11"/>
        <color indexed="8"/>
        <rFont val="Calibri"/>
        <family val="2"/>
      </rPr>
      <t>(Please insert in space below)</t>
    </r>
  </si>
  <si>
    <t>At-will contracts</t>
  </si>
  <si>
    <t>Performance Measure 2.4</t>
  </si>
  <si>
    <t>Performance Measure 2.5</t>
  </si>
  <si>
    <t>Academic Goal 3</t>
  </si>
  <si>
    <t>Performance Measure 3.1</t>
  </si>
  <si>
    <t>Performance Measure 3.2</t>
  </si>
  <si>
    <t>Performance Measure 3.3</t>
  </si>
  <si>
    <t>Performance Measure 3.4</t>
  </si>
  <si>
    <t>Performance Measure 3.5</t>
  </si>
  <si>
    <t>Academic Goal 4</t>
  </si>
  <si>
    <t>Performance Measure 4.1</t>
  </si>
  <si>
    <t>Performance Measure 4.2</t>
  </si>
  <si>
    <t>Performance Measure 4.3</t>
  </si>
  <si>
    <t>Performance Measure 4.4</t>
  </si>
  <si>
    <t>Performance Measure 4.5</t>
  </si>
  <si>
    <t>Academic Goal 5</t>
  </si>
  <si>
    <t>Performance Measure 5.1</t>
  </si>
  <si>
    <t>Performance Measure 5.2</t>
  </si>
  <si>
    <t>Performance Measure 5.3</t>
  </si>
  <si>
    <t>Performance Measure 5.4</t>
  </si>
  <si>
    <t>Performance Measure 5.5</t>
  </si>
  <si>
    <r>
      <t xml:space="preserve">Other Curriculum best practices </t>
    </r>
    <r>
      <rPr>
        <i/>
        <sz val="11"/>
        <color indexed="8"/>
        <rFont val="Calibri"/>
        <family val="2"/>
      </rPr>
      <t>(Please insert in space below)</t>
    </r>
  </si>
  <si>
    <r>
      <t>Other Instruction</t>
    </r>
    <r>
      <rPr>
        <i/>
        <sz val="11"/>
        <color indexed="8"/>
        <rFont val="Calibri"/>
        <family val="2"/>
      </rPr>
      <t xml:space="preserve"> </t>
    </r>
    <r>
      <rPr>
        <sz val="11"/>
        <color indexed="8"/>
        <rFont val="Calibri"/>
        <family val="2"/>
      </rPr>
      <t>best practices</t>
    </r>
    <r>
      <rPr>
        <i/>
        <sz val="11"/>
        <color indexed="8"/>
        <rFont val="Calibri"/>
        <family val="2"/>
      </rPr>
      <t xml:space="preserve"> (Please insert in space below)</t>
    </r>
  </si>
  <si>
    <r>
      <t xml:space="preserve">Other Instructional Leadership best practices </t>
    </r>
    <r>
      <rPr>
        <i/>
        <sz val="11"/>
        <color indexed="8"/>
        <rFont val="Calibri"/>
        <family val="2"/>
      </rPr>
      <t>(Please insert in space below)</t>
    </r>
  </si>
  <si>
    <r>
      <t xml:space="preserve">Other Effective Operations best practices </t>
    </r>
    <r>
      <rPr>
        <i/>
        <sz val="11"/>
        <color indexed="8"/>
        <rFont val="Calibri"/>
        <family val="2"/>
      </rPr>
      <t>(Please insert in space below)</t>
    </r>
  </si>
  <si>
    <t>ORGANIZATIONAL CULTURE</t>
  </si>
  <si>
    <r>
      <t xml:space="preserve">OTHER BEST PRACTICES </t>
    </r>
    <r>
      <rPr>
        <b/>
        <i/>
        <sz val="11"/>
        <color indexed="9"/>
        <rFont val="Calibri"/>
        <family val="2"/>
      </rPr>
      <t>(enter below)</t>
    </r>
  </si>
  <si>
    <t>Foreign language starting in early grades</t>
  </si>
  <si>
    <r>
      <t>E</t>
    </r>
    <r>
      <rPr>
        <sz val="11"/>
        <color indexed="8"/>
        <rFont val="Calibri"/>
        <family val="2"/>
      </rPr>
      <t>xpenditure controls (expenditure of funds required)</t>
    </r>
  </si>
  <si>
    <t>Collaborative culture among leadership, faculty &amp; staff</t>
  </si>
  <si>
    <t>Put your contact information in this column</t>
  </si>
  <si>
    <t>Most Frequently Used</t>
  </si>
  <si>
    <t>Others Used Regularly</t>
  </si>
  <si>
    <r>
      <rPr>
        <b/>
        <sz val="11"/>
        <color indexed="8"/>
        <rFont val="Calibri"/>
        <family val="2"/>
      </rPr>
      <t>Other Waivers Also Used</t>
    </r>
    <r>
      <rPr>
        <sz val="11"/>
        <color indexed="8"/>
        <rFont val="Calibri"/>
        <family val="2"/>
      </rPr>
      <t xml:space="preserve"> (</t>
    </r>
    <r>
      <rPr>
        <i/>
        <sz val="11"/>
        <color indexed="8"/>
        <rFont val="Calibri"/>
        <family val="2"/>
      </rPr>
      <t>Please insert in space below</t>
    </r>
    <r>
      <rPr>
        <sz val="11"/>
        <color indexed="8"/>
        <rFont val="Calibri"/>
        <family val="2"/>
      </rPr>
      <t>)</t>
    </r>
  </si>
  <si>
    <t>THANK YOU!</t>
  </si>
  <si>
    <t>Enter answer below</t>
  </si>
  <si>
    <t>Personal relationships don't interfere between parents and leadership, faculty &amp; staff</t>
  </si>
  <si>
    <t>Good working relationships across the leadership, faculty &amp; staff</t>
  </si>
  <si>
    <t>Leadership avoids favoritism</t>
  </si>
  <si>
    <t>Parents feel welcome in the building</t>
  </si>
  <si>
    <t>ITBS</t>
  </si>
  <si>
    <t>MAP</t>
  </si>
  <si>
    <t xml:space="preserve">Data-driven instruction </t>
  </si>
  <si>
    <t>Student data binders in classroom</t>
  </si>
  <si>
    <t>Data wall in common area of the school</t>
  </si>
  <si>
    <t>NA Performance Measure 4.3</t>
  </si>
  <si>
    <t>NA Performance Measure 4.4</t>
  </si>
  <si>
    <t>NA Performance Measure 4.5</t>
  </si>
  <si>
    <t>Non-Academic Goal 5</t>
  </si>
  <si>
    <t>NA Performance Measure 5.1</t>
  </si>
  <si>
    <t>NA Performance Measure 5.2</t>
  </si>
  <si>
    <t>NA Performance Measure 5.3</t>
  </si>
  <si>
    <t>NA Performance Measure 5.4</t>
  </si>
  <si>
    <r>
      <t xml:space="preserve">Actual Performance for </t>
    </r>
    <r>
      <rPr>
        <b/>
        <sz val="11"/>
        <color indexed="10"/>
        <rFont val="Calibri"/>
        <family val="2"/>
      </rPr>
      <t xml:space="preserve">SECOND YEAR </t>
    </r>
    <r>
      <rPr>
        <b/>
        <sz val="11"/>
        <rFont val="Calibri"/>
        <family val="2"/>
      </rPr>
      <t>of Charter Term</t>
    </r>
  </si>
  <si>
    <t>Non-Academic Goal 1</t>
  </si>
  <si>
    <t>NA Performance Measure 1.1</t>
  </si>
  <si>
    <t>NA Performance Measure 1.2</t>
  </si>
  <si>
    <t>NA Performance Measure 1.3</t>
  </si>
  <si>
    <t>NA Performance Measure 1.4</t>
  </si>
  <si>
    <t>NA Performance Measure 1.5</t>
  </si>
  <si>
    <t>Non-Academic Goal 2</t>
  </si>
  <si>
    <t>NA Performance Measure 2.1</t>
  </si>
  <si>
    <t>NA Performance Measure 2.2</t>
  </si>
  <si>
    <t>NA Performance Measure 2.3</t>
  </si>
  <si>
    <t>NA Performance Measure 2.4</t>
  </si>
  <si>
    <t>NA Performance Measure 2.5</t>
  </si>
  <si>
    <t>Non-Academic Goal 3</t>
  </si>
  <si>
    <t>NA Performance Measure 3.1</t>
  </si>
  <si>
    <t>NA Performance Measure 3.2</t>
  </si>
  <si>
    <t>NA Performance Measure 3.3</t>
  </si>
  <si>
    <t>NA Performance Measure 3.4</t>
  </si>
  <si>
    <t>NA Performance Measure 3.5</t>
  </si>
  <si>
    <t>Non-Academic Goal 4</t>
  </si>
  <si>
    <t>NA Performance Measure 4.1</t>
  </si>
  <si>
    <t>NA Performance Measure 4.2</t>
  </si>
  <si>
    <t>Standards being taught that day are posted for students to see</t>
  </si>
  <si>
    <t>Daily schedule posted for students to see</t>
  </si>
  <si>
    <t>Small class sizes</t>
  </si>
  <si>
    <t>Personalized Student Achievement Plans (PSAPs)</t>
  </si>
  <si>
    <t>Bright colors on walls and floor</t>
  </si>
  <si>
    <t>Core Knowledge</t>
  </si>
  <si>
    <t xml:space="preserve">Use of leadership teams and master teachers </t>
  </si>
  <si>
    <t>Monitor curriculum maps and lesson plans regularly</t>
  </si>
  <si>
    <t>Monitor fidelity to the instructional model and/or school philosophy</t>
  </si>
  <si>
    <t>Monitor RTI process</t>
  </si>
  <si>
    <t>Monitor SPED compliance</t>
  </si>
  <si>
    <t>Seat time associated with the Graduation Rule</t>
  </si>
  <si>
    <t>Statewide Passing Score (for districts desiring to issue standards based report cards in grades 4-12)</t>
  </si>
  <si>
    <t>Weekly</t>
  </si>
  <si>
    <t>Single gender classes</t>
  </si>
  <si>
    <r>
      <t xml:space="preserve">Other </t>
    </r>
    <r>
      <rPr>
        <i/>
        <sz val="11"/>
        <color indexed="8"/>
        <rFont val="Calibri"/>
        <family val="2"/>
      </rPr>
      <t xml:space="preserve">professional development </t>
    </r>
    <r>
      <rPr>
        <sz val="11"/>
        <color indexed="8"/>
        <rFont val="Calibri"/>
        <family val="2"/>
      </rPr>
      <t xml:space="preserve">best practices </t>
    </r>
    <r>
      <rPr>
        <i/>
        <sz val="11"/>
        <color indexed="8"/>
        <rFont val="Calibri"/>
        <family val="2"/>
      </rPr>
      <t>(Please insert in space below)</t>
    </r>
  </si>
  <si>
    <r>
      <t xml:space="preserve">Teacher collaborative </t>
    </r>
    <r>
      <rPr>
        <i/>
        <sz val="10"/>
        <color indexed="8"/>
        <rFont val="Arial"/>
        <family val="2"/>
      </rPr>
      <t>grading</t>
    </r>
  </si>
  <si>
    <r>
      <t xml:space="preserve">Teacher collaborative </t>
    </r>
    <r>
      <rPr>
        <i/>
        <sz val="10"/>
        <color indexed="8"/>
        <rFont val="Arial"/>
        <family val="2"/>
      </rPr>
      <t>planning</t>
    </r>
  </si>
  <si>
    <t>Accomplishment #3</t>
  </si>
  <si>
    <t>Accomplishment #4</t>
  </si>
  <si>
    <t>Accomplishment #5</t>
  </si>
  <si>
    <t>Name of Goals and Performance Measures</t>
  </si>
  <si>
    <t>Was the Goal Met?              (Yes or No)</t>
  </si>
  <si>
    <t>Academic Goal 1</t>
  </si>
  <si>
    <t>Performance Measure 1.1</t>
  </si>
  <si>
    <t>Performance Measure 1.2</t>
  </si>
  <si>
    <t>Enter answers for 2013-14 in this column</t>
  </si>
  <si>
    <t>No</t>
  </si>
  <si>
    <t>Yes</t>
  </si>
  <si>
    <t>CONTROL OVER THE PEOPLE IN THE SCHOOL</t>
  </si>
  <si>
    <t>CONTROL OVER WHAT OCCURS IN THE SCHOOL</t>
  </si>
  <si>
    <t>WAIVERS</t>
  </si>
  <si>
    <t>Expeditionary Learning</t>
  </si>
  <si>
    <t>Gateway to College</t>
  </si>
  <si>
    <t>International Baccalaureate Program</t>
  </si>
  <si>
    <t>Learning-Focused</t>
  </si>
  <si>
    <t>Montessori</t>
  </si>
  <si>
    <t>Multiple Intelligences</t>
  </si>
  <si>
    <t>Paideia</t>
  </si>
  <si>
    <t>Success for All</t>
  </si>
  <si>
    <t>STC for Children</t>
  </si>
  <si>
    <t>Thematic Learning</t>
  </si>
  <si>
    <t>Shortened day</t>
  </si>
  <si>
    <t>Extended week or weekend classes</t>
  </si>
  <si>
    <t>Dual language</t>
  </si>
  <si>
    <t>Online or virtual courses</t>
  </si>
  <si>
    <t>Pre-Kindergarten program</t>
  </si>
  <si>
    <t>Community service opportunities</t>
  </si>
  <si>
    <t>School nutrition program (breakfast/lunch)</t>
  </si>
  <si>
    <t>Multi-age grouping</t>
  </si>
  <si>
    <t>Grades subdivided into small groups such as "houses" or "families"</t>
  </si>
  <si>
    <t>Performance Measure 1.3</t>
  </si>
  <si>
    <t>Performance Measure 1.4</t>
  </si>
  <si>
    <t>Performance Measure 1.5</t>
  </si>
  <si>
    <t>Academic Goal 2</t>
  </si>
  <si>
    <t>Performance Measure 2.1</t>
  </si>
  <si>
    <t>Performance Measure 2.2</t>
  </si>
  <si>
    <t>Performance Measure 2.3</t>
  </si>
  <si>
    <t>Direct Phone Number</t>
  </si>
  <si>
    <t>Your name</t>
  </si>
  <si>
    <t>Your title</t>
  </si>
  <si>
    <t>Your direct phone number</t>
  </si>
  <si>
    <t>Your email address</t>
  </si>
  <si>
    <r>
      <t xml:space="preserve">If yes, at which grade did/will you start a foreign language? </t>
    </r>
    <r>
      <rPr>
        <i/>
        <sz val="11"/>
        <color indexed="8"/>
        <rFont val="Calibri"/>
        <family val="2"/>
      </rPr>
      <t>(Enter grade for each year)</t>
    </r>
  </si>
  <si>
    <t>Museum model</t>
  </si>
  <si>
    <t>STEM</t>
  </si>
  <si>
    <t>STEAM</t>
  </si>
  <si>
    <t>Advanced courses for middle grades</t>
  </si>
  <si>
    <t>Professionalism apparent across leadership, faculty &amp; staff</t>
  </si>
  <si>
    <t>Single gender school</t>
  </si>
  <si>
    <t>Dual/Joint Enrollment in a post-secondary institution</t>
  </si>
  <si>
    <t>Email Address</t>
  </si>
  <si>
    <t>Title</t>
  </si>
  <si>
    <t>Accomplishment #1</t>
  </si>
  <si>
    <t>Accomplishment #2</t>
  </si>
  <si>
    <t>Advanced Placement courses</t>
  </si>
  <si>
    <t>Virtual learning</t>
  </si>
  <si>
    <t>Project-based learning</t>
  </si>
  <si>
    <t>ASSESSMENT</t>
  </si>
  <si>
    <t>Use of a norm-referenced test (other than state assessments)</t>
  </si>
  <si>
    <t>NA Performance Measure 5.5</t>
  </si>
  <si>
    <r>
      <t xml:space="preserve">Performance Targets for </t>
    </r>
    <r>
      <rPr>
        <b/>
        <sz val="11"/>
        <color indexed="10"/>
        <rFont val="Calibri"/>
        <family val="2"/>
      </rPr>
      <t>THIRD YEAR</t>
    </r>
    <r>
      <rPr>
        <b/>
        <sz val="11"/>
        <rFont val="Calibri"/>
        <family val="2"/>
      </rPr>
      <t xml:space="preserve"> of  Charter Term</t>
    </r>
  </si>
  <si>
    <r>
      <t xml:space="preserve">Actual Performance for </t>
    </r>
    <r>
      <rPr>
        <b/>
        <sz val="11"/>
        <color indexed="10"/>
        <rFont val="Calibri"/>
        <family val="2"/>
      </rPr>
      <t>THIRD YEAR</t>
    </r>
    <r>
      <rPr>
        <b/>
        <sz val="11"/>
        <rFont val="Calibri"/>
        <family val="2"/>
      </rPr>
      <t xml:space="preserve"> of Charter Term</t>
    </r>
  </si>
  <si>
    <r>
      <t xml:space="preserve">Performance Targets for </t>
    </r>
    <r>
      <rPr>
        <b/>
        <sz val="11"/>
        <color indexed="10"/>
        <rFont val="Calibri"/>
        <family val="2"/>
      </rPr>
      <t xml:space="preserve">FOURTH YEAR </t>
    </r>
    <r>
      <rPr>
        <b/>
        <sz val="11"/>
        <rFont val="Calibri"/>
        <family val="2"/>
      </rPr>
      <t>of  Charter Term</t>
    </r>
  </si>
  <si>
    <r>
      <t xml:space="preserve">Performance Targets for </t>
    </r>
    <r>
      <rPr>
        <b/>
        <sz val="11"/>
        <color indexed="10"/>
        <rFont val="Calibri"/>
        <family val="2"/>
      </rPr>
      <t>FIRST YEAR</t>
    </r>
    <r>
      <rPr>
        <b/>
        <sz val="11"/>
        <rFont val="Calibri"/>
        <family val="2"/>
      </rPr>
      <t xml:space="preserve"> of  Charter Term</t>
    </r>
  </si>
  <si>
    <r>
      <t xml:space="preserve">Actual Performance for </t>
    </r>
    <r>
      <rPr>
        <b/>
        <sz val="11"/>
        <color indexed="10"/>
        <rFont val="Calibri"/>
        <family val="2"/>
      </rPr>
      <t>FIRST YEAR</t>
    </r>
    <r>
      <rPr>
        <b/>
        <sz val="11"/>
        <rFont val="Calibri"/>
        <family val="2"/>
      </rPr>
      <t xml:space="preserve"> of Charter Term</t>
    </r>
  </si>
  <si>
    <r>
      <t xml:space="preserve">Performance Targets for </t>
    </r>
    <r>
      <rPr>
        <b/>
        <sz val="11"/>
        <color indexed="10"/>
        <rFont val="Calibri"/>
        <family val="2"/>
      </rPr>
      <t xml:space="preserve">SECOND YEAR </t>
    </r>
    <r>
      <rPr>
        <b/>
        <sz val="11"/>
        <rFont val="Calibri"/>
        <family val="2"/>
      </rPr>
      <t>of  Charter Term</t>
    </r>
  </si>
  <si>
    <t>Mr. Rick Brown</t>
  </si>
  <si>
    <t>Assistant Superintendent for Curriculum &amp; Instruction</t>
  </si>
  <si>
    <t>(706) 265 - 3246 Ext. 1016</t>
  </si>
  <si>
    <t>rbrown@dawson.k12.ga.us</t>
  </si>
  <si>
    <t>Mr. Keith Porter</t>
  </si>
  <si>
    <t>(706) 265 - 3246 Ext. 1010</t>
  </si>
  <si>
    <t>School Superintendent</t>
  </si>
  <si>
    <t>Mrs. Doris Cook</t>
  </si>
  <si>
    <t>(706) 265 - 6910</t>
  </si>
  <si>
    <t>To provide quality education that results in achievement for all.</t>
  </si>
  <si>
    <t>2011 - 2012</t>
  </si>
  <si>
    <t>2012 - 2013</t>
  </si>
  <si>
    <t>2013 - 2014</t>
  </si>
  <si>
    <t>The Charter System will make Adequate Yearly Progress as defined by Georgia state requirements and No Child Left Behind.  Students in all Subgroups will demonstrate proficiency and improvement over prior years' performance.</t>
  </si>
  <si>
    <t>During each year of the charter term, the Charter System will demonstrate growth and increased rigor by increasing the graduation rates of all students, as demonstrated by the following chart.</t>
  </si>
  <si>
    <t>86.8% (MA)
94.4% (ELA)</t>
  </si>
  <si>
    <t>51% (MA)
59% (ELA)</t>
  </si>
  <si>
    <t>Thinking Maps</t>
  </si>
  <si>
    <t>Kansas Strategies</t>
  </si>
  <si>
    <t>Literacy and Math Design Collaboratives</t>
  </si>
  <si>
    <t>Common Benchmark Assessments</t>
  </si>
  <si>
    <t>Cumulative Final Exams</t>
  </si>
  <si>
    <t>Computer Lab</t>
  </si>
  <si>
    <t>Dawson County School</t>
  </si>
  <si>
    <t>28 Main Street</t>
  </si>
  <si>
    <t>Dawsonville</t>
  </si>
  <si>
    <t>2 hours</t>
  </si>
  <si>
    <t>Human resources (laws, policies, benefits, etc.), policy-making procedures, allocation of resources</t>
  </si>
  <si>
    <r>
      <t xml:space="preserve">Student uniforms </t>
    </r>
    <r>
      <rPr>
        <i/>
        <sz val="11"/>
        <color rgb="FF3366FF"/>
        <rFont val="Calibri"/>
        <family val="2"/>
      </rPr>
      <t>(Alternative School)</t>
    </r>
  </si>
  <si>
    <t>Legistlators are asked to continue to fund Dawson County's Charter at existing funding levels.</t>
  </si>
  <si>
    <t>Create 21st Century classrooms that fully utilize the available technology.</t>
  </si>
  <si>
    <t>Teachers will undergo training at least twice annually on the usage of classroom technology.</t>
  </si>
  <si>
    <t>On an annual survey, at least 85% of students will indicate satisfaction with their learning experiences when classroom technology is utilized.</t>
  </si>
  <si>
    <t>An annual survey was not conducted.</t>
  </si>
  <si>
    <t>Create an annual technology survey to be administered to students.</t>
  </si>
  <si>
    <t>An annual survey was not conducted</t>
  </si>
  <si>
    <t>No action taken</t>
  </si>
  <si>
    <t>Create performance based report card for each grade level.</t>
  </si>
  <si>
    <t>The Charter System will develop and implement performance based report cards by the end of the first year of the charter term.</t>
  </si>
  <si>
    <t>Only 3 out of 13 grade levels developed a standards based report card.</t>
  </si>
  <si>
    <t>Modify the goal.  The goal was originally intended to be K-2, not K-12.</t>
  </si>
  <si>
    <t>Increase partnerships with universities, colleges, and businesses in the area.</t>
  </si>
  <si>
    <t>No new partnerships were established.</t>
  </si>
  <si>
    <t>Increase communication efforts with additional colleges, universities and businesses to develop new  partnership opportunities.</t>
  </si>
  <si>
    <t>Increase financial transparency.</t>
  </si>
  <si>
    <t>Ensure monthly BOE financial reports are posted within 5 days of receipt.</t>
  </si>
  <si>
    <t>Ensure annual costs of utilities per square ft reports are posted within 5 days of receipt.</t>
  </si>
  <si>
    <t>Ensure audit reports are posted within 5 days of receipt.</t>
  </si>
  <si>
    <t>Ensure the Dawson County Schools annual budget is posted within 5 days of release.</t>
  </si>
  <si>
    <t>An annual report was not created.</t>
  </si>
  <si>
    <t>Create an annual cost of utiities per square ft report and post.</t>
  </si>
  <si>
    <t>Create an annual cost of utilities per square ft report and post.</t>
  </si>
  <si>
    <r>
      <rPr>
        <u/>
        <sz val="11"/>
        <color indexed="8"/>
        <rFont val="Calibri"/>
        <family val="2"/>
      </rPr>
      <t>Elementary</t>
    </r>
    <r>
      <rPr>
        <sz val="11"/>
        <color indexed="8"/>
        <rFont val="Calibri"/>
        <family val="2"/>
      </rPr>
      <t xml:space="preserve">
RDG =44%
ELA = 34.8%
MA = 32.0%
</t>
    </r>
    <r>
      <rPr>
        <u/>
        <sz val="11"/>
        <color indexed="8"/>
        <rFont val="Calibri"/>
        <family val="2"/>
      </rPr>
      <t>Middle</t>
    </r>
    <r>
      <rPr>
        <sz val="11"/>
        <color indexed="8"/>
        <rFont val="Calibri"/>
        <family val="2"/>
      </rPr>
      <t xml:space="preserve">
RDG = 45.7%
ELA = 46.7%
MA = 27.7%</t>
    </r>
  </si>
  <si>
    <r>
      <rPr>
        <u/>
        <sz val="11"/>
        <color indexed="8"/>
        <rFont val="Calibri"/>
        <family val="2"/>
      </rPr>
      <t>American Lit (EOCT)</t>
    </r>
    <r>
      <rPr>
        <sz val="11"/>
        <color indexed="8"/>
        <rFont val="Calibri"/>
        <family val="2"/>
      </rPr>
      <t xml:space="preserve">
41.67%
</t>
    </r>
    <r>
      <rPr>
        <u/>
        <sz val="11"/>
        <color indexed="8"/>
        <rFont val="Calibri"/>
        <family val="2"/>
      </rPr>
      <t>Math II (EOCT)</t>
    </r>
    <r>
      <rPr>
        <sz val="11"/>
        <color indexed="8"/>
        <rFont val="Calibri"/>
        <family val="2"/>
      </rPr>
      <t xml:space="preserve">
11.03%</t>
    </r>
  </si>
  <si>
    <r>
      <rPr>
        <u/>
        <sz val="11"/>
        <color indexed="8"/>
        <rFont val="Calibri"/>
        <family val="2"/>
      </rPr>
      <t>American Lit (EOCT)</t>
    </r>
    <r>
      <rPr>
        <sz val="11"/>
        <color indexed="8"/>
        <rFont val="Calibri"/>
        <family val="2"/>
      </rPr>
      <t xml:space="preserve">
93.6%
</t>
    </r>
    <r>
      <rPr>
        <u/>
        <sz val="11"/>
        <color indexed="8"/>
        <rFont val="Calibri"/>
        <family val="2"/>
      </rPr>
      <t>Math II (EOCT)</t>
    </r>
    <r>
      <rPr>
        <sz val="11"/>
        <color indexed="8"/>
        <rFont val="Calibri"/>
        <family val="2"/>
      </rPr>
      <t xml:space="preserve">
68.1%
</t>
    </r>
    <r>
      <rPr>
        <i/>
        <sz val="11"/>
        <color indexed="8"/>
        <rFont val="Calibri"/>
        <family val="2"/>
      </rPr>
      <t>*As noted on CCRPI Report</t>
    </r>
  </si>
  <si>
    <r>
      <rPr>
        <u/>
        <sz val="11"/>
        <color indexed="8"/>
        <rFont val="Calibri"/>
        <family val="2"/>
      </rPr>
      <t>Elementary</t>
    </r>
    <r>
      <rPr>
        <sz val="11"/>
        <color indexed="8"/>
        <rFont val="Calibri"/>
        <family val="2"/>
      </rPr>
      <t xml:space="preserve">
RDG = 95.7%
ELA = 93.6%
MA = 85.6%
</t>
    </r>
    <r>
      <rPr>
        <u/>
        <sz val="11"/>
        <color indexed="8"/>
        <rFont val="Calibri"/>
        <family val="2"/>
      </rPr>
      <t>Middle</t>
    </r>
    <r>
      <rPr>
        <sz val="11"/>
        <color indexed="8"/>
        <rFont val="Calibri"/>
        <family val="2"/>
      </rPr>
      <t xml:space="preserve">
RDG = 98.2%
ELA = 96.1%
MA = 87.4%
</t>
    </r>
    <r>
      <rPr>
        <i/>
        <sz val="11"/>
        <color indexed="8"/>
        <rFont val="Calibri"/>
        <family val="2"/>
      </rPr>
      <t>*As noted on CCRPI Report</t>
    </r>
  </si>
  <si>
    <t>91.9% (MA)</t>
  </si>
  <si>
    <t>42% (MA)</t>
  </si>
  <si>
    <t>92.4% (All Students)
85.5% (ED)</t>
  </si>
  <si>
    <t>ELA = Yes
MA = No</t>
  </si>
  <si>
    <t>ELA = No
MA = No</t>
  </si>
  <si>
    <t>Student achievement at both elementary and middle school levels was not at the performance target percentage in MA.</t>
  </si>
  <si>
    <t>Student exceeding the bar at both elementary and middle school levels was not at the performance target percentage in MA.</t>
  </si>
  <si>
    <t>Student achievement in the area of MA was not at the performance target percentage.</t>
  </si>
  <si>
    <t>Student exceeding the bar in both ELA &amp; MA was not at the performance target percentage in MA.</t>
  </si>
  <si>
    <t>Rewrite Measure to break down the goal by academic content area.  
Increase review of data at schools.
Implement professional learning in differentiated instruction.</t>
  </si>
  <si>
    <t>Increase review of data at schools.
Implement professional learning in differentiated instruction.</t>
  </si>
  <si>
    <t>Unknown</t>
  </si>
  <si>
    <t>Continue to fund Graduation Coach position at the HS to help identify at-risk students.
Strengthen RTI process for at-risk student support.</t>
  </si>
  <si>
    <t>GaDOE, Online, Local</t>
  </si>
  <si>
    <t>Budget, Governance, Instructional Focus</t>
  </si>
  <si>
    <t>Governance, Local Student Support Programs, School Nutrition, School Nurse, Instructional Focus</t>
  </si>
  <si>
    <r>
      <t>Choose credit recovery options</t>
    </r>
    <r>
      <rPr>
        <sz val="11"/>
        <color rgb="FF3366FF"/>
        <rFont val="Calibri"/>
        <family val="2"/>
      </rPr>
      <t xml:space="preserve"> (Middle &amp; High)</t>
    </r>
  </si>
  <si>
    <r>
      <t xml:space="preserve">Choose dual enrollment options </t>
    </r>
    <r>
      <rPr>
        <sz val="11"/>
        <color rgb="FF3366FF"/>
        <rFont val="Calibri"/>
        <family val="2"/>
      </rPr>
      <t>(High)</t>
    </r>
  </si>
  <si>
    <t>USA Test Prep, SuccessMaker, OAS, AimsWeb etc. (assessment support programs)</t>
  </si>
  <si>
    <r>
      <t xml:space="preserve">8th Grade Cumulative Project </t>
    </r>
    <r>
      <rPr>
        <sz val="11"/>
        <color rgb="FF3366FF"/>
        <rFont val="Calibri"/>
        <family val="2"/>
      </rPr>
      <t>(RMS)</t>
    </r>
  </si>
  <si>
    <t>Behavior Intervention Professional Development at Elementary Schools</t>
  </si>
  <si>
    <t>Mindset Professional Development at all schools</t>
  </si>
  <si>
    <t>WIDA Can-Do Descriptors and WIDA Standards</t>
  </si>
  <si>
    <t>Gifted Program Implementation Professional Development</t>
  </si>
  <si>
    <t>Mandated Reporting &amp; Poverty Professional Development</t>
  </si>
  <si>
    <t>Student/School Safety Professional Development</t>
  </si>
  <si>
    <t>Upon Completion of Activity</t>
  </si>
  <si>
    <t>Shared Leadership Professional Learning Communities</t>
  </si>
  <si>
    <r>
      <t xml:space="preserve">Block schedule </t>
    </r>
    <r>
      <rPr>
        <sz val="10"/>
        <color rgb="FF3366FF"/>
        <rFont val="Arial"/>
        <family val="2"/>
      </rPr>
      <t>(High School)</t>
    </r>
  </si>
  <si>
    <r>
      <t xml:space="preserve">Shortened class-time </t>
    </r>
    <r>
      <rPr>
        <sz val="10"/>
        <color rgb="FF3366FF"/>
        <rFont val="Arial"/>
        <family val="2"/>
      </rPr>
      <t>(Alternative School)</t>
    </r>
  </si>
  <si>
    <r>
      <t xml:space="preserve">Extended year or year-round school </t>
    </r>
    <r>
      <rPr>
        <sz val="10"/>
        <color rgb="FF3366FF"/>
        <rFont val="Arial"/>
        <family val="2"/>
      </rPr>
      <t>(Summer School at HS/Alt Sch, SpEd ESY)</t>
    </r>
  </si>
  <si>
    <r>
      <t xml:space="preserve">Start the day with ELA/Reading </t>
    </r>
    <r>
      <rPr>
        <sz val="10"/>
        <color rgb="FF3366FF"/>
        <rFont val="Arial"/>
        <family val="2"/>
      </rPr>
      <t>(Some)</t>
    </r>
  </si>
  <si>
    <r>
      <t xml:space="preserve">90 minutes or more of Math </t>
    </r>
    <r>
      <rPr>
        <sz val="10"/>
        <color rgb="FF3366FF"/>
        <rFont val="Arial"/>
        <family val="2"/>
      </rPr>
      <t>(HS)</t>
    </r>
  </si>
  <si>
    <r>
      <t xml:space="preserve">90 minutes or more of Science </t>
    </r>
    <r>
      <rPr>
        <sz val="10"/>
        <color rgb="FF3366FF"/>
        <rFont val="Arial"/>
        <family val="2"/>
      </rPr>
      <t>(HS)</t>
    </r>
  </si>
  <si>
    <r>
      <t xml:space="preserve">90 minutes or more of Social Science </t>
    </r>
    <r>
      <rPr>
        <sz val="10"/>
        <color rgb="FF3366FF"/>
        <rFont val="Arial"/>
        <family val="2"/>
      </rPr>
      <t>(HS)</t>
    </r>
  </si>
  <si>
    <t>PTO Meetings</t>
  </si>
  <si>
    <t>School Messenger</t>
  </si>
  <si>
    <t>Positive Office Referrals</t>
  </si>
  <si>
    <t>Positive Role Model Cards</t>
  </si>
  <si>
    <t>Parent Resource Rooms in Elementary Schools</t>
  </si>
  <si>
    <t>Mentor Program (Adult Mentors &amp; Student Mentors)</t>
  </si>
  <si>
    <r>
      <t>Faculty &amp; staff uniforms</t>
    </r>
    <r>
      <rPr>
        <i/>
        <sz val="11"/>
        <color rgb="FF3366FF"/>
        <rFont val="Calibri"/>
        <family val="2"/>
      </rPr>
      <t xml:space="preserve"> (custodial &amp; lunch room staff) (RvES Staff)</t>
    </r>
  </si>
  <si>
    <t>Book Study</t>
  </si>
  <si>
    <t>Report to Board of Education Annually &amp; Make Recommendations</t>
  </si>
  <si>
    <t>Participate as a School Interview Team Member</t>
  </si>
  <si>
    <t>Student Support Account (Funding to pay for AP test, FTs, etc.)</t>
  </si>
  <si>
    <t>Parent-Friendly Walk-Through</t>
  </si>
  <si>
    <r>
      <t xml:space="preserve">During each year of the charter term, the Charter System will make AYP as demonstrated by meeting or exceeding the Annual Measureable Objectives for Math and Reading/English Language Arts and all other as estabished by the Department each year for the Criterion-Referenced Competency Test (CRCT) as demonstrated by the following chart.
</t>
    </r>
    <r>
      <rPr>
        <sz val="11"/>
        <color rgb="FF3366FF"/>
        <rFont val="Calibri"/>
        <family val="2"/>
      </rPr>
      <t>Rewritten Performance Measure for FY13:
PM1.1)  During each year of the charter term, the Charter System will meet or exceed the annual state performance targets in 
a)  RDG
b)  ELA
c)  MA</t>
    </r>
  </si>
  <si>
    <r>
      <rPr>
        <u/>
        <sz val="11"/>
        <color rgb="FF0000FF"/>
        <rFont val="Calibri"/>
        <family val="2"/>
      </rPr>
      <t xml:space="preserve">Rewritten Targets
</t>
    </r>
    <r>
      <rPr>
        <sz val="11"/>
        <color rgb="FF0000FF"/>
        <rFont val="Calibri"/>
        <family val="2"/>
      </rPr>
      <t xml:space="preserve">American Lit (EOCT)
89.8%
Math II (EOCT)
64.3%
</t>
    </r>
  </si>
  <si>
    <r>
      <t xml:space="preserve">
</t>
    </r>
    <r>
      <rPr>
        <u/>
        <sz val="11"/>
        <color rgb="FF3366FF"/>
        <rFont val="Calibri"/>
        <family val="2"/>
      </rPr>
      <t>Rewritten Targets</t>
    </r>
    <r>
      <rPr>
        <sz val="11"/>
        <color rgb="FF3366FF"/>
        <rFont val="Calibri"/>
        <family val="2"/>
      </rPr>
      <t xml:space="preserve">
RDG = 94.0%
ELA = 92.3%
MA = 86.8%</t>
    </r>
    <r>
      <rPr>
        <u/>
        <sz val="11"/>
        <color rgb="FF3366FF"/>
        <rFont val="Calibri"/>
        <family val="2"/>
      </rPr>
      <t xml:space="preserve">
</t>
    </r>
  </si>
  <si>
    <t>Professional learning will occur during FY14 to include the following:
*Cognitive Guided Instruction
*Thinking Maps
*Differentiated Instruction
Also, the following strategies will be used to increase MA achievement:
*Departmentalization at Robinson Elm.
*Addition of literacy coach at Riverview Elementary and Black's Mill Elementary
*Creation &amp; implementation of common benchmark assessments across the district with comprehensive data review.</t>
  </si>
  <si>
    <r>
      <t xml:space="preserve">
RDG = 94.6%
ELA = 93.0%
MA = 88.1%</t>
    </r>
    <r>
      <rPr>
        <u/>
        <sz val="11"/>
        <rFont val="Calibri"/>
        <family val="2"/>
      </rPr>
      <t xml:space="preserve">
</t>
    </r>
  </si>
  <si>
    <t>MA continues to be a problem area more notably at the elementary level.</t>
  </si>
  <si>
    <r>
      <rPr>
        <u/>
        <sz val="11"/>
        <color indexed="8"/>
        <rFont val="Calibri"/>
        <family val="2"/>
      </rPr>
      <t>American Lit (EOCT)</t>
    </r>
    <r>
      <rPr>
        <sz val="11"/>
        <color indexed="8"/>
        <rFont val="Calibri"/>
        <family val="2"/>
      </rPr>
      <t xml:space="preserve">
33.2%
</t>
    </r>
    <r>
      <rPr>
        <u/>
        <sz val="11"/>
        <color indexed="8"/>
        <rFont val="Calibri"/>
        <family val="2"/>
      </rPr>
      <t>Math II (EOCT)</t>
    </r>
    <r>
      <rPr>
        <sz val="11"/>
        <color indexed="8"/>
        <rFont val="Calibri"/>
        <family val="2"/>
      </rPr>
      <t xml:space="preserve">
6.3%
</t>
    </r>
    <r>
      <rPr>
        <i/>
        <sz val="11"/>
        <color indexed="8"/>
        <rFont val="Calibri"/>
        <family val="2"/>
      </rPr>
      <t>*As noted in the FY13 SLDS</t>
    </r>
  </si>
  <si>
    <r>
      <rPr>
        <sz val="11"/>
        <rFont val="Calibri"/>
        <family val="2"/>
      </rPr>
      <t xml:space="preserve">American Lit (EOCT)
91.4%
Math II (EOCT)
64.9%
</t>
    </r>
    <r>
      <rPr>
        <i/>
        <sz val="11"/>
        <rFont val="Calibri"/>
        <family val="2"/>
      </rPr>
      <t>*As noted in the FY13 SLDS</t>
    </r>
  </si>
  <si>
    <r>
      <t xml:space="preserve">During each year of the charter term, the Charter System will demonstrate growth and increased rigor in the Exceeds category on the CRCT in Math and Reading/English Language Arts as demonstrated by the following chart.
</t>
    </r>
    <r>
      <rPr>
        <sz val="11"/>
        <color rgb="FF0000FF"/>
        <rFont val="Calibri"/>
        <family val="2"/>
      </rPr>
      <t>Rewritten Performance Measure for FY13:
PM1.2)  During each year of the charter term, the Charter System will demonstrate growth and increased rigor in the exceeds caterogy in the following areas:
1)  RDG
2)  ELA
3)  MA</t>
    </r>
  </si>
  <si>
    <t>44% (MA)</t>
  </si>
  <si>
    <t>Numeric goals were not noted for RDG &amp; ELA in the original charter; however, exceeds percentages in both these categories is impressive.  The exceeds goal was not met in MA.</t>
  </si>
  <si>
    <r>
      <rPr>
        <u/>
        <sz val="11"/>
        <color indexed="8"/>
        <rFont val="Calibri"/>
        <family val="2"/>
      </rPr>
      <t>Elementary &amp; Middle</t>
    </r>
    <r>
      <rPr>
        <sz val="11"/>
        <color indexed="8"/>
        <rFont val="Calibri"/>
        <family val="2"/>
      </rPr>
      <t xml:space="preserve">
RDG =50.5%
ELA = 44.3%
MA = 32.8%</t>
    </r>
  </si>
  <si>
    <r>
      <t xml:space="preserve">
</t>
    </r>
    <r>
      <rPr>
        <u/>
        <sz val="11"/>
        <rFont val="Calibri"/>
        <family val="2"/>
      </rPr>
      <t>Elementary &amp; Middle</t>
    </r>
    <r>
      <rPr>
        <sz val="11"/>
        <rFont val="Calibri"/>
        <family val="2"/>
      </rPr>
      <t xml:space="preserve">
RDG = 96.0%
ELA = 95.2%
MA = 86.5%</t>
    </r>
    <r>
      <rPr>
        <u/>
        <sz val="11"/>
        <rFont val="Calibri"/>
        <family val="2"/>
      </rPr>
      <t xml:space="preserve">
</t>
    </r>
    <r>
      <rPr>
        <i/>
        <sz val="11"/>
        <rFont val="Calibri"/>
        <family val="2"/>
      </rPr>
      <t>*As noted in the FY13 SLDS</t>
    </r>
    <r>
      <rPr>
        <sz val="11"/>
        <rFont val="Calibri"/>
        <family val="2"/>
      </rPr>
      <t xml:space="preserve">
</t>
    </r>
  </si>
  <si>
    <r>
      <rPr>
        <u/>
        <sz val="11"/>
        <color indexed="8"/>
        <rFont val="Calibri"/>
        <family val="2"/>
      </rPr>
      <t xml:space="preserve">
Elementary &amp; Middle</t>
    </r>
    <r>
      <rPr>
        <sz val="11"/>
        <color indexed="8"/>
        <rFont val="Calibri"/>
        <family val="2"/>
      </rPr>
      <t xml:space="preserve">
The goal was met in Reading and English Language Arts, but not in Math (elementary level).
</t>
    </r>
  </si>
  <si>
    <t>Math continues to be a problem area more notably at the elementary level.</t>
  </si>
  <si>
    <r>
      <rPr>
        <u/>
        <sz val="11"/>
        <color rgb="FF0000FF"/>
        <rFont val="Calibri"/>
        <family val="2"/>
      </rPr>
      <t>Elementary &amp; Middle</t>
    </r>
    <r>
      <rPr>
        <sz val="11"/>
        <color rgb="FF0000FF"/>
        <rFont val="Calibri"/>
        <family val="2"/>
      </rPr>
      <t xml:space="preserve">
RDG =52.0%
ELA = 46.3%
MA = 34.8%</t>
    </r>
  </si>
  <si>
    <r>
      <rPr>
        <u/>
        <sz val="11"/>
        <rFont val="Calibri"/>
        <family val="2"/>
      </rPr>
      <t xml:space="preserve">
</t>
    </r>
    <r>
      <rPr>
        <sz val="11"/>
        <color rgb="FF008000"/>
        <rFont val="Calibri"/>
        <family val="2"/>
      </rPr>
      <t>9th Grade Lit (EOCT)</t>
    </r>
    <r>
      <rPr>
        <sz val="11"/>
        <rFont val="Calibri"/>
        <family val="2"/>
      </rPr>
      <t xml:space="preserve">
</t>
    </r>
    <r>
      <rPr>
        <sz val="11"/>
        <color rgb="FF008000"/>
        <rFont val="Calibri"/>
        <family val="2"/>
      </rPr>
      <t xml:space="preserve">86.7%
</t>
    </r>
    <r>
      <rPr>
        <u/>
        <sz val="11"/>
        <rFont val="Calibri"/>
        <family val="2"/>
      </rPr>
      <t xml:space="preserve">
</t>
    </r>
    <r>
      <rPr>
        <sz val="11"/>
        <rFont val="Calibri"/>
        <family val="2"/>
      </rPr>
      <t xml:space="preserve">American Lit (EOCT)
90.8%
</t>
    </r>
    <r>
      <rPr>
        <sz val="11"/>
        <color rgb="FF008000"/>
        <rFont val="Calibri"/>
        <family val="2"/>
      </rPr>
      <t>Coordinate Algebra (EOCT)</t>
    </r>
    <r>
      <rPr>
        <sz val="11"/>
        <rFont val="Calibri"/>
        <family val="2"/>
      </rPr>
      <t xml:space="preserve">
</t>
    </r>
    <r>
      <rPr>
        <sz val="11"/>
        <color rgb="FF008000"/>
        <rFont val="Calibri"/>
        <family val="2"/>
      </rPr>
      <t>% target will be the State Performance Target (TBA)</t>
    </r>
    <r>
      <rPr>
        <sz val="11"/>
        <rFont val="Calibri"/>
        <family val="2"/>
      </rPr>
      <t xml:space="preserve">
</t>
    </r>
    <r>
      <rPr>
        <sz val="11"/>
        <color rgb="FF008000"/>
        <rFont val="Calibri"/>
        <family val="2"/>
      </rPr>
      <t>Coordinate Geometry (EOCT)</t>
    </r>
    <r>
      <rPr>
        <sz val="11"/>
        <rFont val="Calibri"/>
        <family val="2"/>
      </rPr>
      <t xml:space="preserve">
</t>
    </r>
    <r>
      <rPr>
        <sz val="11"/>
        <color rgb="FF008000"/>
        <rFont val="Calibri"/>
        <family val="2"/>
      </rPr>
      <t>% target will be the State Performance Target (TBA)</t>
    </r>
    <r>
      <rPr>
        <sz val="11"/>
        <rFont val="Calibri"/>
        <family val="2"/>
      </rPr>
      <t xml:space="preserve">
</t>
    </r>
  </si>
  <si>
    <r>
      <rPr>
        <sz val="11"/>
        <color rgb="FF0000FF"/>
        <rFont val="Calibri"/>
        <family val="2"/>
      </rPr>
      <t xml:space="preserve">72.8% (All Students)
66.1% (ED)
</t>
    </r>
    <r>
      <rPr>
        <i/>
        <sz val="11"/>
        <color rgb="FF0000FF"/>
        <rFont val="Calibri"/>
        <family val="2"/>
      </rPr>
      <t>*State performance targets</t>
    </r>
  </si>
  <si>
    <r>
      <t xml:space="preserve">75.6% (All Students)
69.5% (ED)
</t>
    </r>
    <r>
      <rPr>
        <i/>
        <sz val="11"/>
        <color rgb="FF0000FF"/>
        <rFont val="Calibri"/>
        <family val="2"/>
      </rPr>
      <t>*State performance targets</t>
    </r>
  </si>
  <si>
    <t>The goal was met in ELA but not in MA.</t>
  </si>
  <si>
    <t>Student exceeding the bar in both ELA &amp; MA was not at the performance target percentage in MA.  MA continues to be problematic district wide.</t>
  </si>
  <si>
    <r>
      <rPr>
        <sz val="11"/>
        <color rgb="FF0000FF"/>
        <rFont val="Calibri"/>
        <family val="2"/>
      </rPr>
      <t>25% (MA)
25% (ELA)</t>
    </r>
  </si>
  <si>
    <r>
      <rPr>
        <sz val="11"/>
        <color rgb="FF008000"/>
        <rFont val="Calibri"/>
        <family val="2"/>
      </rPr>
      <t>35.2</t>
    </r>
    <r>
      <rPr>
        <sz val="11"/>
        <color indexed="8"/>
        <rFont val="Calibri"/>
        <family val="2"/>
      </rPr>
      <t xml:space="preserve">% (ELA - 9th Gr Lit and Amer Lit)
</t>
    </r>
    <r>
      <rPr>
        <sz val="11"/>
        <color rgb="FF008000"/>
        <rFont val="Calibri"/>
        <family val="2"/>
      </rPr>
      <t>25</t>
    </r>
    <r>
      <rPr>
        <sz val="11"/>
        <color indexed="8"/>
        <rFont val="Calibri"/>
        <family val="2"/>
      </rPr>
      <t xml:space="preserve">% (MA - Coord Alg &amp; Coord Geom)
</t>
    </r>
  </si>
  <si>
    <r>
      <rPr>
        <sz val="9.25"/>
        <color indexed="10"/>
        <rFont val="Calibri"/>
        <family val="2"/>
      </rPr>
      <t xml:space="preserve">During each year of the charter term, the Charter System will demonstrate growth and increased rigor by meeting or exceeding the Annual Measurable Objective for Math and English Language Arts as established by the Department for the GHSGT as demonstrated by the following chart.
</t>
    </r>
    <r>
      <rPr>
        <sz val="9.25"/>
        <color rgb="FF0000FF"/>
        <rFont val="Calibri"/>
        <family val="2"/>
      </rPr>
      <t xml:space="preserve">Rewritten Performance Measure for FY13:
PM1.4)  During each year of the charter term, the Charter System will demonstrate growth and increased rigor by meeting or exceeding the state performance targets in the following areas: 
a)  American Lit
b)  MA II
</t>
    </r>
    <r>
      <rPr>
        <sz val="9.25"/>
        <color rgb="FF008000"/>
        <rFont val="Calibri"/>
        <family val="2"/>
      </rPr>
      <t>Rewritten Performance Measure for FY14:
PM1.4)  During each year of the charter term, the Charter System will demonstrate growth and increased rigor by meeting or exceeding the state performance targets in the following areas: 
a)  9th Grade Lit 
b) American Lit
c)  Coordinate Algebra
d)  Coordinate Geometry</t>
    </r>
  </si>
  <si>
    <r>
      <t xml:space="preserve">4-Yr Cohort
</t>
    </r>
    <r>
      <rPr>
        <sz val="11"/>
        <color indexed="8"/>
        <rFont val="Calibri"/>
        <family val="2"/>
      </rPr>
      <t>73.63%</t>
    </r>
    <r>
      <rPr>
        <u/>
        <sz val="11"/>
        <color indexed="8"/>
        <rFont val="Calibri"/>
        <family val="2"/>
      </rPr>
      <t xml:space="preserve">
5-Yr Cohort</t>
    </r>
    <r>
      <rPr>
        <sz val="11"/>
        <color indexed="8"/>
        <rFont val="Calibri"/>
        <family val="2"/>
      </rPr>
      <t xml:space="preserve">
75.17%
</t>
    </r>
    <r>
      <rPr>
        <i/>
        <sz val="11"/>
        <color indexed="8"/>
        <rFont val="Calibri"/>
        <family val="2"/>
      </rPr>
      <t>*As noted on CCRPI Report (2011 Rate)</t>
    </r>
  </si>
  <si>
    <t>District - GradPoint, a credit recovery, web-based product, was purchased to allow students opportunities to regain academic positioning for graduation.</t>
  </si>
  <si>
    <t>District - A high school graduation coach was funded to assist students toward graduation.</t>
  </si>
  <si>
    <t xml:space="preserve">RDG = 95.8%                    ELA = 94.6%                     MA = 90.7%       </t>
  </si>
  <si>
    <t>2014-2015</t>
  </si>
  <si>
    <t>2015-2016</t>
  </si>
  <si>
    <r>
      <rPr>
        <u/>
        <sz val="11"/>
        <color indexed="8"/>
        <rFont val="Calibri"/>
        <family val="2"/>
      </rPr>
      <t>Elementary &amp; Middle</t>
    </r>
    <r>
      <rPr>
        <sz val="11"/>
        <color indexed="8"/>
        <rFont val="Calibri"/>
        <family val="2"/>
      </rPr>
      <t xml:space="preserve">                          RDG = 53%                    ELA = 47.3%                      MA = 35.8%</t>
    </r>
  </si>
  <si>
    <r>
      <rPr>
        <u/>
        <sz val="11"/>
        <color indexed="8"/>
        <rFont val="Calibri"/>
        <family val="2"/>
      </rPr>
      <t>Elementary &amp; Middle</t>
    </r>
    <r>
      <rPr>
        <sz val="11"/>
        <color indexed="8"/>
        <rFont val="Calibri"/>
        <family val="2"/>
      </rPr>
      <t xml:space="preserve">               RDG = 54%                    ELA = 48.3%                MA = 36.8%</t>
    </r>
  </si>
  <si>
    <t xml:space="preserve">78.3% (All Students)      72.9% (ED)          </t>
  </si>
  <si>
    <t>81.% (All Students)          76.3% (ED)</t>
  </si>
  <si>
    <t>9th Grade Lit (EOCT)  88.1%                 American Lit (EOCT)  91.8%               Coordinate Algebra (EOCT)       % target will be the State Performance Target (TBA)    Coordinate Geometry (EOCT)          % target will be the State Performance Target (TBA)</t>
  </si>
  <si>
    <t xml:space="preserve">9th Grade Lit (EOCT)  89.6%                 American Lit (EOCT)  92.8%               Coordinate Algebra (EOCT)               % target will be the State Performance Target (TBA) Coordinate Geometry (EOCT) % target will be the State Performance Target (TBA)                                                                                 </t>
  </si>
  <si>
    <t>36.2% (ELA - 9th Gr Lit and Amer Lit)                 26% (MA - Coord Alg &amp; Coord Geom)</t>
  </si>
  <si>
    <t>35.2% (ELA - 9th Gr Lit and Amer Lit)                25% (MA - Coord Alg &amp; Coord Geom)</t>
  </si>
  <si>
    <t>NA</t>
  </si>
  <si>
    <t>Charter Systems - 2014 Annual Report Form</t>
  </si>
  <si>
    <r>
      <t xml:space="preserve">Your charter school’s 2014  Annual Report requirement will be satisfied by </t>
    </r>
    <r>
      <rPr>
        <u/>
        <sz val="13"/>
        <color indexed="8"/>
        <rFont val="Calibri"/>
        <family val="2"/>
      </rPr>
      <t>completing</t>
    </r>
    <r>
      <rPr>
        <sz val="13"/>
        <color indexed="8"/>
        <rFont val="Calibri"/>
        <family val="2"/>
      </rPr>
      <t xml:space="preserve"> this Charter Systems Annual Report Form and </t>
    </r>
    <r>
      <rPr>
        <u/>
        <sz val="13"/>
        <color indexed="8"/>
        <rFont val="Calibri"/>
        <family val="2"/>
      </rPr>
      <t>submitting</t>
    </r>
    <r>
      <rPr>
        <sz val="13"/>
        <color indexed="8"/>
        <rFont val="Calibri"/>
        <family val="2"/>
      </rPr>
      <t xml:space="preserve"> the Form via email no later than </t>
    </r>
    <r>
      <rPr>
        <u/>
        <sz val="13"/>
        <color indexed="8"/>
        <rFont val="Calibri"/>
        <family val="2"/>
      </rPr>
      <t>12:00 noon on Wednesday, October 1, 2014</t>
    </r>
    <r>
      <rPr>
        <i/>
        <sz val="13"/>
        <color indexed="8"/>
        <rFont val="Calibri"/>
        <family val="2"/>
      </rPr>
      <t xml:space="preserve"> (see submission instructions below).</t>
    </r>
  </si>
  <si>
    <t>Dr. Damon Gibbs</t>
  </si>
  <si>
    <t>dgibbs@dawson.k12.ga.us</t>
  </si>
  <si>
    <t>Is this a new Superintendent for 2014-15?</t>
  </si>
  <si>
    <t>If the Superintendent is new for this year, please list the former Superintendent's name for 2013-14</t>
  </si>
  <si>
    <t>Is this a new Liaison for 2014-15?</t>
  </si>
  <si>
    <t>If new this year, please list the former liaison's name for 2013-14</t>
  </si>
  <si>
    <t>Enter answers for 2014-15 in this column</t>
  </si>
  <si>
    <t>Mr. Roger Slaton</t>
  </si>
  <si>
    <t>rslaton@dawson.k12.ga.us</t>
  </si>
  <si>
    <t>dcook@dawson.k12.ga.us</t>
  </si>
  <si>
    <t>Please list up to five of your school system's significant accomplishments for the 2013-14 school year in the spaces below. If your school district has had any dramatic increases in student performance, please highlight those results as one of your accomplishments.</t>
  </si>
  <si>
    <t>DCHS ranked 6th in the state with spring EOCT scores in the area of Biology.  It ranked 7th in the state with spring EOCT scores in the area of Coordinate Algebra.</t>
  </si>
  <si>
    <t>The combined middle school CRCT scores ranked first in the RESA as follows:
1)  7th grade MA (meets &amp; exceeds…95.7%)
2)  8th grade ELA (exceeds…61.3%)
3)  6th grade SS (exceeds…70.5%)</t>
  </si>
  <si>
    <t>The district elementary school CRCT math scores increased from 7 grades across the district scoring below the state level in 2013 to 1 grade scoring below the state level in 2014.
RvES had 5/15 content areas measured on the CRCT as 100% M/E on the first administration of the test.  Significant percentage increases included the following from FY13 to FY14:  
1)  29% increase in math from 3rd grade 2013 to 4th grade 2014
2)  23.2% increase in 5th grade Social Studies from 2013 to 2014
3)  27.5% increase in 5th grade Science from 2013 to 2014</t>
  </si>
  <si>
    <t>The district middle school CRCT math scores increased from 2 grades across the district scoring below the state level in 2013 to all grades scoring at or above below the state level in 2014.
The combined middle school scores in the area of Social Studies were ranked as follows in state scoring:
1)  6th grade ranked 7th in the state
2)  7th grade ranked 7th in the state
3)  8th grade ranked 8th in the state
Both schools individual Social Studies scores for each grade level were within just a few percentage points apart.  This is a result of continuous horizontal planning, common assessment, and data review.</t>
  </si>
  <si>
    <t>CHALLENGES FACED IN 2013-14 SCHOOL YEAR (Required)</t>
  </si>
  <si>
    <r>
      <t>Please describe any major challenges</t>
    </r>
    <r>
      <rPr>
        <i/>
        <sz val="10"/>
        <color indexed="8"/>
        <rFont val="Arial"/>
        <family val="2"/>
      </rPr>
      <t xml:space="preserve"> (besides funding)</t>
    </r>
    <r>
      <rPr>
        <sz val="10"/>
        <color indexed="8"/>
        <rFont val="Arial"/>
        <family val="2"/>
      </rPr>
      <t xml:space="preserve"> that your charter system faced in the 2013-14 school year.</t>
    </r>
  </si>
  <si>
    <t>How were these challenges addressed or how do you plan on addressing them in the 2014-15 school year?</t>
  </si>
  <si>
    <t>•HTA (non-traditional) had 13 students graduate a full academic year early.
•12% of the graduating class of 2014 were HTA students.
•Professional learning in MAX Strategies (literacy strategies) initiated at the middle and high schools.
•RvES &amp; BMES utilized the services of a literacy coach to assist teachers with instructional strategies and providing feedback to students.
•Cognitive Guided Instruction professional learning and implementation has been instrumental in increasing elementary math achievement scores.
•Attendance initiatives, such as Zoo-Zingo at RES, has contributed to improved student attendance.
•Literacy By Design and Math By Design initiatives have been initiated at the middle and high schools to prepare students for increased text complexity and transition to the new Georgia Milestones Assessment.
•The Student Coaching program at KES empowers students to assume leadership roles.  The school presently has over 50 trained student coaches.  Training is provided through a summer academy.
•Several classrooms in grades 3 - 12 are in experimental stages with using the Flipped Classroom, which is a form of blended learning where students learn content online or via videotaped lesson at home.</t>
  </si>
  <si>
    <r>
      <t xml:space="preserve">
</t>
    </r>
    <r>
      <rPr>
        <u/>
        <sz val="11"/>
        <rFont val="Calibri"/>
        <family val="2"/>
      </rPr>
      <t>Elementary &amp; Middle</t>
    </r>
    <r>
      <rPr>
        <sz val="11"/>
        <rFont val="Calibri"/>
        <family val="2"/>
      </rPr>
      <t xml:space="preserve">
RDG = 97.0%
ELA = 96..0%
MA = 90.0%</t>
    </r>
    <r>
      <rPr>
        <u/>
        <sz val="11"/>
        <rFont val="Calibri"/>
        <family val="2"/>
      </rPr>
      <t xml:space="preserve">
</t>
    </r>
    <r>
      <rPr>
        <i/>
        <sz val="11"/>
        <rFont val="Calibri"/>
        <family val="2"/>
      </rPr>
      <t>*As noted in the FY14 SLDS</t>
    </r>
    <r>
      <rPr>
        <sz val="11"/>
        <rFont val="Calibri"/>
        <family val="2"/>
      </rPr>
      <t xml:space="preserve">
</t>
    </r>
  </si>
  <si>
    <t>N/A</t>
  </si>
  <si>
    <t>RDG = 95.2%                ELA = 93.8%                MA = 89.4% 
*Performance targets remain consistent with the scale for previous CRCT &amp; EOCT assessments.  The targets may or may not change with the implementation of the new Milestones assessments for grades 3 - 12.  Should the state targets change, the district goals will be to adopt the state target as it's performance target.</t>
  </si>
  <si>
    <t>The goal was met in the areas of RDG &amp; MA.  The goal was not met in the area of ELA because the district as a whole focused instruction on MA &amp; RDG as the top two priorities.</t>
  </si>
  <si>
    <t>With the implementation of the new Milestones assessment and the removal of Reading as a stand alone content area test, the instructional focus of RDG will be incorporated into ELA.  MA will continue to be a priority.</t>
  </si>
  <si>
    <r>
      <rPr>
        <u/>
        <sz val="11"/>
        <rFont val="Calibri"/>
        <family val="2"/>
      </rPr>
      <t>Elementary &amp; Middle</t>
    </r>
    <r>
      <rPr>
        <sz val="11"/>
        <rFont val="Calibri"/>
        <family val="2"/>
      </rPr>
      <t xml:space="preserve">
RDG =55.0%
ELA = 44.0%
MA = 41.0%
*As noted in the FY14 SLDS</t>
    </r>
  </si>
  <si>
    <r>
      <rPr>
        <u/>
        <sz val="11"/>
        <rFont val="Calibri"/>
        <family val="2"/>
      </rPr>
      <t>4 Yr Cohort</t>
    </r>
    <r>
      <rPr>
        <sz val="11"/>
        <rFont val="Calibri"/>
        <family val="2"/>
      </rPr>
      <t xml:space="preserve">
84.1% (All)
71.3% (ED)</t>
    </r>
  </si>
  <si>
    <t>FY14 graduation rate is not yet available.</t>
  </si>
  <si>
    <r>
      <t xml:space="preserve">During each year of the charter term, the Charter System will demonstrate growth and increased rigor in the Pass Plus/Advance category on the GHSGT in Math and English Language Arts, as demonstrated by the following chart.
</t>
    </r>
    <r>
      <rPr>
        <sz val="10"/>
        <color rgb="FF0000FF"/>
        <rFont val="Calibri"/>
        <family val="2"/>
      </rPr>
      <t xml:space="preserve">Rewritten Performance Measure for FY13:
PM1.5)  During each year of the charter term, the Charter System will demonstrate growth and increased rigor in the exceeds caterogy in the following areas:
1)  American Lit
2)  Math II
</t>
    </r>
    <r>
      <rPr>
        <sz val="10"/>
        <color rgb="FF008000"/>
        <rFont val="Calibri"/>
        <family val="2"/>
      </rPr>
      <t>Rewritten Performance Measure for FY14:
PM1.5)  During each year of the charter term, the Charter System will demonstrate growth and increased rigor in the exceeds caterogy in the following areas:
1)  9th Grade Lit
2)  American Lit
3)  Coordinate Algebra
4)  Analytical Geometry</t>
    </r>
  </si>
  <si>
    <t xml:space="preserve">46.26%  (9th Gr Lit) 
42.22% (Amer Lit)
10.2% (Coord Alg)
10.87% (Analy Geom)
</t>
  </si>
  <si>
    <t>The goal was met in both ELA content areas.  The goal was not met in either MA content area.  The state, as a whole, struggled with adequate performance in both assessments.  However, the district Analytic Geometry scores were ranked first in the area of exceeds for the Pioneer RESA region.</t>
  </si>
  <si>
    <t>The district continues to make MA an instructional priority at all grade levels.  At the high school, the implementation of MAX Strategies as an instructional practice as well as continued professional learning in Differentiated Instruction.</t>
  </si>
  <si>
    <t>DCMS (FY14) - iPad lab</t>
  </si>
  <si>
    <t>BMES (FY14) - Professional Development DVD, Professional Books, and Manipulatives for Cognitively Guided Instruction.  Scanners for Grades K - 5.</t>
  </si>
  <si>
    <t>RvES (FY14) - Math Manipulatives - Gifted and Special Ed. Document Cameras &amp; SmartBoard hand held pads for grades K - 1.</t>
  </si>
  <si>
    <t>RMS (FY14) - iPad Lab</t>
  </si>
  <si>
    <t>DCHS (FY14) - Schoology Learning Management System</t>
  </si>
  <si>
    <t>District - Partial funding for on JROTC instructor was funded to promote student leadership and academic achievement in grades 9 - 12.</t>
  </si>
  <si>
    <t xml:space="preserve">District - Supplemental funding was provided for the Bright From the Start program to promote achievement and development for special needs children of pre-school ages.  </t>
  </si>
  <si>
    <t>The partnership between the University of North Georgia College of Education and the Dawson County School System has been a wonderful win-win for students, teachers, and the student interns from the university (~10/elm school).  The partnership has brought together the research capabilities, expertise, and resources of the university, with the opportunities to interact with students, teachers, and administrators in a real school setting to enhance learning opportunities for our students, teachers, and future teachers.  The partnership brings university professors into the school setting to instruct interns, establish learning labs (Science/Literacy &amp; Reading/Classroom management), conduct professional development for system teachers, and share researhch findings with the system (inquiry learning, teacher coaching, integrated learning).  Interns have university courses and labs in the school setting 2 days/week and they intern in various school settings 3 days/week during their junior year and fall semester of their senior year.  Spring semester of the senior year, interns are full-time student teachers.</t>
  </si>
  <si>
    <t>The percentage of classrooms equipped with computers for student use will increase by at least 2% annually for the charter term.</t>
  </si>
  <si>
    <t>The percentage of classrooms equipped with a smartboard will increase by at least 2% annually for the charter term.</t>
  </si>
  <si>
    <t>The Charter System will increase by at least one per year the number of partnerships with universitites, colleges and local businesses to expand dual/joint enrollment opportunities, apprenticeships, and work based learning opportunities.</t>
  </si>
  <si>
    <t>0 hours</t>
  </si>
  <si>
    <t>N/A 
(there were no new administrators requiring training)</t>
  </si>
  <si>
    <t>2014-15</t>
  </si>
  <si>
    <t>2015-16 through 2017-18</t>
  </si>
  <si>
    <t>Cognitive Guided Instruction</t>
  </si>
  <si>
    <t>Extended day</t>
  </si>
  <si>
    <t>Remind 101, School Apps, Twitter</t>
  </si>
  <si>
    <t>RES (FY14) - Zoozingo for Attendance, Cognitively Guided Instruction and training materials</t>
  </si>
  <si>
    <t>KES (FY14) - Professional Development - Cognitively Guided Instruction Training resources (trainer, texts, videos, classes) &amp; Resources, Summer Coaching Academy to build student coaches.</t>
  </si>
  <si>
    <t>District - Contracted Services funding was provided for two University of North Georgia employees to supervise and train 38 college interns (junior and seniors) to work in the four elementary.</t>
  </si>
  <si>
    <r>
      <t xml:space="preserve">New schools for the </t>
    </r>
    <r>
      <rPr>
        <u/>
        <sz val="11"/>
        <color indexed="8"/>
        <rFont val="Calibri"/>
        <family val="2"/>
      </rPr>
      <t>2014-15</t>
    </r>
    <r>
      <rPr>
        <sz val="11"/>
        <color indexed="8"/>
        <rFont val="Calibri"/>
        <family val="2"/>
      </rPr>
      <t xml:space="preserve"> school year</t>
    </r>
  </si>
  <si>
    <r>
      <t xml:space="preserve">Schools for the 2013-14 school year that were </t>
    </r>
    <r>
      <rPr>
        <u/>
        <sz val="11"/>
        <color indexed="8"/>
        <rFont val="Calibri"/>
        <family val="2"/>
      </rPr>
      <t>closed</t>
    </r>
    <r>
      <rPr>
        <sz val="11"/>
        <color indexed="8"/>
        <rFont val="Calibri"/>
        <family val="2"/>
      </rPr>
      <t xml:space="preserve"> for 2014-15</t>
    </r>
  </si>
  <si>
    <r>
      <t xml:space="preserve">Schools for the 2013-14 school year that were </t>
    </r>
    <r>
      <rPr>
        <u/>
        <sz val="11"/>
        <color indexed="8"/>
        <rFont val="Calibri"/>
        <family val="2"/>
      </rPr>
      <t>merged</t>
    </r>
    <r>
      <rPr>
        <sz val="11"/>
        <color indexed="8"/>
        <rFont val="Calibri"/>
        <family val="2"/>
      </rPr>
      <t xml:space="preserve"> into another school for 2014-15</t>
    </r>
  </si>
  <si>
    <r>
      <t xml:space="preserve">Existing schools that were </t>
    </r>
    <r>
      <rPr>
        <u/>
        <sz val="11"/>
        <color indexed="8"/>
        <rFont val="Calibri"/>
        <family val="2"/>
      </rPr>
      <t>not in the charter system</t>
    </r>
    <r>
      <rPr>
        <sz val="11"/>
        <color indexed="8"/>
        <rFont val="Calibri"/>
        <family val="2"/>
      </rPr>
      <t xml:space="preserve"> for the 2013-14 school year but are </t>
    </r>
    <r>
      <rPr>
        <u/>
        <sz val="11"/>
        <color indexed="8"/>
        <rFont val="Calibri"/>
        <family val="2"/>
      </rPr>
      <t>now part of the charter system</t>
    </r>
    <r>
      <rPr>
        <sz val="11"/>
        <color indexed="8"/>
        <rFont val="Calibri"/>
        <family val="2"/>
      </rPr>
      <t xml:space="preserve"> in 2014-15</t>
    </r>
  </si>
  <si>
    <t xml:space="preserve">You have reached the END of the 2014 Charter System Annual Report Form. </t>
  </si>
</sst>
</file>

<file path=xl/styles.xml><?xml version="1.0" encoding="utf-8"?>
<styleSheet xmlns="http://schemas.openxmlformats.org/spreadsheetml/2006/main" xmlns:mc="http://schemas.openxmlformats.org/markup-compatibility/2006" xmlns:x14ac="http://schemas.microsoft.com/office/spreadsheetml/2009/9/ac" mc:Ignorable="x14ac">
  <fonts count="77" x14ac:knownFonts="1">
    <font>
      <sz val="11"/>
      <color indexed="8"/>
      <name val="Calibri"/>
      <family val="2"/>
    </font>
    <font>
      <b/>
      <sz val="11"/>
      <color indexed="9"/>
      <name val="Calibri"/>
      <family val="2"/>
    </font>
    <font>
      <b/>
      <sz val="11"/>
      <color indexed="8"/>
      <name val="Calibri"/>
      <family val="2"/>
    </font>
    <font>
      <i/>
      <sz val="11"/>
      <color indexed="8"/>
      <name val="Calibri"/>
      <family val="2"/>
    </font>
    <font>
      <sz val="11"/>
      <color indexed="10"/>
      <name val="Calibri"/>
      <family val="2"/>
    </font>
    <font>
      <b/>
      <sz val="14"/>
      <color indexed="8"/>
      <name val="Calibri"/>
      <family val="2"/>
    </font>
    <font>
      <b/>
      <sz val="11"/>
      <name val="Calibri"/>
      <family val="2"/>
    </font>
    <font>
      <b/>
      <sz val="11"/>
      <color indexed="10"/>
      <name val="Calibri"/>
      <family val="2"/>
    </font>
    <font>
      <b/>
      <sz val="14"/>
      <name val="Calibri"/>
      <family val="2"/>
    </font>
    <font>
      <i/>
      <sz val="10"/>
      <color indexed="8"/>
      <name val="Arial"/>
      <family val="2"/>
    </font>
    <font>
      <sz val="10"/>
      <color indexed="8"/>
      <name val="Arial"/>
      <family val="2"/>
    </font>
    <font>
      <b/>
      <i/>
      <sz val="11"/>
      <color indexed="8"/>
      <name val="Calibri"/>
      <family val="2"/>
    </font>
    <font>
      <sz val="11"/>
      <color indexed="8"/>
      <name val="Calibri"/>
      <family val="2"/>
    </font>
    <font>
      <b/>
      <sz val="16"/>
      <color indexed="9"/>
      <name val="Calibri"/>
      <family val="2"/>
    </font>
    <font>
      <b/>
      <i/>
      <sz val="11"/>
      <color indexed="9"/>
      <name val="Calibri"/>
      <family val="2"/>
    </font>
    <font>
      <b/>
      <sz val="14"/>
      <color indexed="9"/>
      <name val="Calibri"/>
      <family val="2"/>
    </font>
    <font>
      <sz val="7"/>
      <color indexed="8"/>
      <name val="Times New Roman"/>
      <family val="1"/>
    </font>
    <font>
      <b/>
      <u/>
      <sz val="14"/>
      <color indexed="9"/>
      <name val="Calibri"/>
      <family val="2"/>
    </font>
    <font>
      <b/>
      <u/>
      <sz val="11"/>
      <color indexed="8"/>
      <name val="Calibri"/>
      <family val="2"/>
    </font>
    <font>
      <i/>
      <u/>
      <sz val="11"/>
      <color indexed="8"/>
      <name val="Calibri"/>
      <family val="2"/>
    </font>
    <font>
      <b/>
      <sz val="12"/>
      <color indexed="9"/>
      <name val="Calibri"/>
      <family val="2"/>
    </font>
    <font>
      <b/>
      <sz val="28"/>
      <color indexed="8"/>
      <name val="Calibri"/>
      <family val="2"/>
    </font>
    <font>
      <b/>
      <sz val="22"/>
      <color indexed="9"/>
      <name val="Calibri"/>
      <family val="2"/>
    </font>
    <font>
      <b/>
      <sz val="22"/>
      <color indexed="8"/>
      <name val="Calibri"/>
      <family val="2"/>
    </font>
    <font>
      <b/>
      <i/>
      <sz val="16"/>
      <color indexed="8"/>
      <name val="Calibri"/>
      <family val="2"/>
    </font>
    <font>
      <b/>
      <i/>
      <sz val="22"/>
      <color indexed="8"/>
      <name val="Calibri"/>
      <family val="2"/>
    </font>
    <font>
      <sz val="12"/>
      <color indexed="8"/>
      <name val="Calibri"/>
      <family val="2"/>
    </font>
    <font>
      <i/>
      <sz val="12"/>
      <color indexed="8"/>
      <name val="Calibri"/>
      <family val="2"/>
    </font>
    <font>
      <b/>
      <i/>
      <u/>
      <sz val="16"/>
      <color indexed="8"/>
      <name val="Calibri"/>
      <family val="2"/>
    </font>
    <font>
      <b/>
      <sz val="13"/>
      <color indexed="9"/>
      <name val="Calibri"/>
      <family val="2"/>
    </font>
    <font>
      <b/>
      <u/>
      <sz val="13"/>
      <color indexed="9"/>
      <name val="Calibri"/>
      <family val="2"/>
    </font>
    <font>
      <sz val="13"/>
      <color indexed="8"/>
      <name val="Calibri"/>
      <family val="2"/>
    </font>
    <font>
      <u/>
      <sz val="13"/>
      <color indexed="8"/>
      <name val="Calibri"/>
      <family val="2"/>
    </font>
    <font>
      <u/>
      <sz val="12"/>
      <color indexed="8"/>
      <name val="Calibri"/>
      <family val="2"/>
    </font>
    <font>
      <b/>
      <u/>
      <sz val="11"/>
      <color indexed="9"/>
      <name val="Calibri"/>
      <family val="2"/>
    </font>
    <font>
      <b/>
      <sz val="18"/>
      <color indexed="9"/>
      <name val="Calibri"/>
      <family val="2"/>
    </font>
    <font>
      <b/>
      <u/>
      <sz val="18"/>
      <color indexed="10"/>
      <name val="Calibri"/>
      <family val="2"/>
    </font>
    <font>
      <b/>
      <u/>
      <sz val="14"/>
      <color indexed="8"/>
      <name val="Calibri"/>
      <family val="2"/>
    </font>
    <font>
      <b/>
      <sz val="16"/>
      <color indexed="10"/>
      <name val="Calibri"/>
      <family val="2"/>
    </font>
    <font>
      <b/>
      <u/>
      <sz val="12"/>
      <color indexed="9"/>
      <name val="Calibri"/>
      <family val="2"/>
    </font>
    <font>
      <u/>
      <sz val="11"/>
      <color indexed="8"/>
      <name val="Calibri"/>
      <family val="2"/>
    </font>
    <font>
      <b/>
      <u/>
      <sz val="22"/>
      <color indexed="9"/>
      <name val="Calibri"/>
      <family val="2"/>
    </font>
    <font>
      <sz val="11"/>
      <color indexed="9"/>
      <name val="Calibri"/>
      <family val="2"/>
    </font>
    <font>
      <b/>
      <i/>
      <sz val="16"/>
      <color indexed="9"/>
      <name val="Calibri"/>
      <family val="2"/>
    </font>
    <font>
      <b/>
      <i/>
      <u/>
      <sz val="16"/>
      <color indexed="9"/>
      <name val="Calibri"/>
      <family val="2"/>
    </font>
    <font>
      <b/>
      <i/>
      <sz val="22"/>
      <color indexed="9"/>
      <name val="Calibri"/>
      <family val="2"/>
    </font>
    <font>
      <i/>
      <sz val="13"/>
      <color indexed="8"/>
      <name val="Calibri"/>
      <family val="2"/>
    </font>
    <font>
      <b/>
      <sz val="12"/>
      <color indexed="8"/>
      <name val="Calibri"/>
      <family val="2"/>
    </font>
    <font>
      <sz val="12"/>
      <color indexed="8"/>
      <name val="Symbol"/>
      <family val="1"/>
    </font>
    <font>
      <sz val="12"/>
      <color indexed="8"/>
      <name val="Times New Roman"/>
      <family val="1"/>
    </font>
    <font>
      <sz val="12"/>
      <color indexed="8"/>
      <name val="Calibri"/>
      <family val="2"/>
    </font>
    <font>
      <b/>
      <u/>
      <sz val="16"/>
      <color indexed="9"/>
      <name val="Calibri"/>
      <family val="2"/>
    </font>
    <font>
      <u/>
      <sz val="10"/>
      <color indexed="8"/>
      <name val="Arial"/>
      <family val="2"/>
    </font>
    <font>
      <b/>
      <sz val="16"/>
      <color indexed="8"/>
      <name val="Calibri"/>
      <family val="2"/>
    </font>
    <font>
      <sz val="14"/>
      <color indexed="8"/>
      <name val="Calibri"/>
      <family val="2"/>
    </font>
    <font>
      <u/>
      <sz val="14"/>
      <color indexed="8"/>
      <name val="Calibri"/>
      <family val="2"/>
    </font>
    <font>
      <b/>
      <u/>
      <sz val="12"/>
      <color indexed="8"/>
      <name val="Calibri"/>
      <family val="2"/>
    </font>
    <font>
      <sz val="8"/>
      <name val="Verdana"/>
      <family val="2"/>
    </font>
    <font>
      <u/>
      <sz val="11"/>
      <color theme="10"/>
      <name val="Calibri"/>
      <family val="2"/>
    </font>
    <font>
      <u/>
      <sz val="11"/>
      <color theme="11"/>
      <name val="Calibri"/>
      <family val="2"/>
    </font>
    <font>
      <i/>
      <sz val="11"/>
      <color rgb="FF3366FF"/>
      <name val="Calibri"/>
      <family val="2"/>
    </font>
    <font>
      <sz val="11"/>
      <color rgb="FF3366FF"/>
      <name val="Calibri"/>
      <family val="2"/>
    </font>
    <font>
      <sz val="10"/>
      <color rgb="FF3366FF"/>
      <name val="Arial"/>
      <family val="2"/>
    </font>
    <font>
      <u/>
      <sz val="11"/>
      <color rgb="FF3366FF"/>
      <name val="Calibri"/>
      <family val="2"/>
    </font>
    <font>
      <u/>
      <sz val="11"/>
      <name val="Calibri"/>
      <family val="2"/>
    </font>
    <font>
      <sz val="11"/>
      <name val="Calibri"/>
      <family val="2"/>
    </font>
    <font>
      <sz val="11"/>
      <color rgb="FF0000FF"/>
      <name val="Calibri"/>
      <family val="2"/>
    </font>
    <font>
      <u/>
      <sz val="11"/>
      <color rgb="FF0000FF"/>
      <name val="Calibri"/>
      <family val="2"/>
    </font>
    <font>
      <i/>
      <sz val="11"/>
      <name val="Calibri"/>
      <family val="2"/>
    </font>
    <font>
      <sz val="11"/>
      <color rgb="FF008000"/>
      <name val="Calibri"/>
      <family val="2"/>
    </font>
    <font>
      <i/>
      <sz val="11"/>
      <color rgb="FF0000FF"/>
      <name val="Calibri"/>
      <family val="2"/>
    </font>
    <font>
      <sz val="10"/>
      <color indexed="10"/>
      <name val="Calibri"/>
      <family val="2"/>
    </font>
    <font>
      <sz val="10"/>
      <color rgb="FF0000FF"/>
      <name val="Calibri"/>
      <family val="2"/>
    </font>
    <font>
      <sz val="10"/>
      <color rgb="FF008000"/>
      <name val="Calibri"/>
      <family val="2"/>
    </font>
    <font>
      <sz val="9.25"/>
      <color indexed="10"/>
      <name val="Calibri"/>
      <family val="2"/>
    </font>
    <font>
      <sz val="9.25"/>
      <color rgb="FF0000FF"/>
      <name val="Calibri"/>
      <family val="2"/>
    </font>
    <font>
      <sz val="9.25"/>
      <color rgb="FF008000"/>
      <name val="Calibri"/>
      <family val="2"/>
    </font>
  </fonts>
  <fills count="12">
    <fill>
      <patternFill patternType="none"/>
    </fill>
    <fill>
      <patternFill patternType="gray125"/>
    </fill>
    <fill>
      <patternFill patternType="solid">
        <fgColor indexed="10"/>
        <bgColor indexed="64"/>
      </patternFill>
    </fill>
    <fill>
      <patternFill patternType="solid">
        <fgColor indexed="8"/>
        <bgColor indexed="64"/>
      </patternFill>
    </fill>
    <fill>
      <patternFill patternType="solid">
        <fgColor indexed="51"/>
        <bgColor indexed="64"/>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50"/>
        <bgColor indexed="64"/>
      </patternFill>
    </fill>
    <fill>
      <patternFill patternType="solid">
        <fgColor indexed="63"/>
        <bgColor indexed="64"/>
      </patternFill>
    </fill>
    <fill>
      <patternFill patternType="solid">
        <fgColor rgb="FFFFFF00"/>
        <bgColor indexed="64"/>
      </patternFill>
    </fill>
    <fill>
      <patternFill patternType="solid">
        <fgColor rgb="FFFF0000"/>
        <bgColor indexed="64"/>
      </patternFill>
    </fill>
  </fills>
  <borders count="7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top/>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top style="medium">
        <color auto="1"/>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right/>
      <top style="thin">
        <color auto="1"/>
      </top>
      <bottom/>
      <diagonal/>
    </border>
    <border>
      <left style="medium">
        <color auto="1"/>
      </left>
      <right/>
      <top style="thin">
        <color auto="1"/>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right style="thin">
        <color auto="1"/>
      </right>
      <top/>
      <bottom style="thin">
        <color auto="1"/>
      </bottom>
      <diagonal/>
    </border>
    <border>
      <left/>
      <right style="thin">
        <color auto="1"/>
      </right>
      <top/>
      <bottom/>
      <diagonal/>
    </border>
    <border>
      <left/>
      <right style="thin">
        <color auto="1"/>
      </right>
      <top style="medium">
        <color auto="1"/>
      </top>
      <bottom style="thin">
        <color auto="1"/>
      </bottom>
      <diagonal/>
    </border>
    <border>
      <left style="thin">
        <color auto="1"/>
      </left>
      <right style="medium">
        <color auto="1"/>
      </right>
      <top/>
      <bottom/>
      <diagonal/>
    </border>
  </borders>
  <cellStyleXfs count="44">
    <xf numFmtId="0" fontId="0" fillId="0" borderId="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cellStyleXfs>
  <cellXfs count="704">
    <xf numFmtId="0" fontId="0" fillId="0" borderId="0" xfId="0"/>
    <xf numFmtId="0" fontId="0" fillId="0" borderId="0" xfId="0" applyAlignment="1">
      <alignment wrapText="1"/>
    </xf>
    <xf numFmtId="0" fontId="0" fillId="0" borderId="0" xfId="0" applyAlignment="1">
      <alignment vertical="center"/>
    </xf>
    <xf numFmtId="0" fontId="0" fillId="0" borderId="0" xfId="0" applyBorder="1" applyAlignment="1">
      <alignment horizontal="righ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0" xfId="0" applyAlignment="1">
      <alignment horizontal="center" wrapText="1"/>
    </xf>
    <xf numFmtId="0" fontId="0" fillId="0" borderId="0" xfId="0" applyAlignment="1">
      <alignment vertical="center" wrapText="1"/>
    </xf>
    <xf numFmtId="0" fontId="0" fillId="0" borderId="0" xfId="0" applyFill="1"/>
    <xf numFmtId="0" fontId="0" fillId="0" borderId="0" xfId="0" applyFill="1" applyAlignment="1">
      <alignment horizontal="center" vertical="center"/>
    </xf>
    <xf numFmtId="0" fontId="0" fillId="0" borderId="0" xfId="0" applyFill="1" applyAlignment="1">
      <alignment wrapText="1"/>
    </xf>
    <xf numFmtId="0" fontId="0" fillId="0" borderId="0" xfId="0" applyFill="1" applyAlignment="1">
      <alignment horizontal="center"/>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vertical="center" wrapText="1"/>
    </xf>
    <xf numFmtId="0" fontId="0" fillId="0" borderId="24" xfId="0" applyBorder="1" applyAlignment="1">
      <alignment vertical="center" wrapText="1"/>
    </xf>
    <xf numFmtId="0" fontId="0" fillId="0" borderId="27" xfId="0" applyBorder="1" applyAlignment="1">
      <alignment vertical="center" wrapText="1"/>
    </xf>
    <xf numFmtId="0" fontId="1" fillId="5" borderId="10"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42" xfId="0" applyBorder="1" applyAlignment="1">
      <alignment vertical="center" wrapText="1"/>
    </xf>
    <xf numFmtId="0" fontId="0" fillId="0" borderId="53" xfId="0" applyBorder="1" applyAlignment="1">
      <alignment horizontal="left" vertical="center" wrapText="1" indent="1"/>
    </xf>
    <xf numFmtId="0" fontId="0" fillId="0" borderId="26" xfId="0" applyBorder="1" applyAlignment="1">
      <alignment horizontal="left" vertical="center" wrapText="1" indent="1"/>
    </xf>
    <xf numFmtId="0" fontId="0" fillId="0" borderId="23" xfId="0" applyBorder="1" applyAlignment="1">
      <alignment horizontal="left" vertical="center" wrapText="1" indent="1"/>
    </xf>
    <xf numFmtId="0" fontId="0" fillId="0" borderId="35" xfId="0" applyBorder="1" applyAlignment="1">
      <alignment horizontal="left" vertical="center" wrapText="1" indent="1"/>
    </xf>
    <xf numFmtId="0" fontId="0" fillId="0" borderId="26" xfId="0" applyFont="1" applyFill="1" applyBorder="1" applyAlignment="1">
      <alignment horizontal="left" vertical="center" wrapText="1" indent="1"/>
    </xf>
    <xf numFmtId="0" fontId="0" fillId="0" borderId="23" xfId="0" applyFont="1" applyFill="1" applyBorder="1" applyAlignment="1">
      <alignment horizontal="left" vertical="center" wrapText="1" indent="1"/>
    </xf>
    <xf numFmtId="0" fontId="0" fillId="0" borderId="35" xfId="0" applyFont="1" applyFill="1" applyBorder="1" applyAlignment="1">
      <alignment horizontal="left" wrapText="1" indent="1"/>
    </xf>
    <xf numFmtId="0" fontId="0" fillId="6" borderId="36" xfId="0" applyFont="1" applyFill="1" applyBorder="1" applyAlignment="1">
      <alignment horizontal="left" vertical="center" wrapText="1" indent="3"/>
    </xf>
    <xf numFmtId="0" fontId="0" fillId="6" borderId="26" xfId="0" applyFont="1" applyFill="1" applyBorder="1" applyAlignment="1">
      <alignment horizontal="left" vertical="center" wrapText="1" indent="3"/>
    </xf>
    <xf numFmtId="0" fontId="0" fillId="6" borderId="35" xfId="0" applyFont="1" applyFill="1" applyBorder="1" applyAlignment="1">
      <alignment horizontal="left" vertical="center" wrapText="1" indent="3"/>
    </xf>
    <xf numFmtId="0" fontId="1" fillId="5" borderId="55" xfId="0" applyFont="1" applyFill="1" applyBorder="1" applyAlignment="1">
      <alignment horizontal="center" vertical="center" wrapText="1"/>
    </xf>
    <xf numFmtId="0" fontId="1" fillId="5" borderId="56" xfId="0" applyFont="1" applyFill="1" applyBorder="1" applyAlignment="1">
      <alignment horizontal="center" vertical="center" wrapText="1"/>
    </xf>
    <xf numFmtId="0" fontId="0" fillId="0" borderId="53" xfId="0" applyFont="1" applyFill="1" applyBorder="1" applyAlignment="1">
      <alignment horizontal="left" vertical="center" wrapText="1" indent="1"/>
    </xf>
    <xf numFmtId="0" fontId="0" fillId="0" borderId="36" xfId="0" applyFont="1" applyFill="1" applyBorder="1" applyAlignment="1">
      <alignment horizontal="left" vertical="center" wrapText="1" indent="1"/>
    </xf>
    <xf numFmtId="0" fontId="0" fillId="0" borderId="35" xfId="0" applyFont="1" applyFill="1" applyBorder="1" applyAlignment="1">
      <alignment horizontal="left" vertical="center" wrapText="1" indent="1"/>
    </xf>
    <xf numFmtId="0" fontId="0" fillId="6" borderId="53" xfId="0" applyFont="1" applyFill="1" applyBorder="1" applyAlignment="1">
      <alignment horizontal="left" vertical="center" wrapText="1" indent="3"/>
    </xf>
    <xf numFmtId="0" fontId="0" fillId="0" borderId="65" xfId="0" applyFont="1" applyFill="1" applyBorder="1" applyAlignment="1">
      <alignment horizontal="left" vertical="center" wrapText="1" indent="1"/>
    </xf>
    <xf numFmtId="0" fontId="0" fillId="0" borderId="0" xfId="0" applyFill="1" applyAlignment="1">
      <alignment vertical="center"/>
    </xf>
    <xf numFmtId="0" fontId="10" fillId="0" borderId="26" xfId="0" applyFont="1" applyFill="1" applyBorder="1" applyAlignment="1">
      <alignment horizontal="left" vertical="center" wrapText="1" indent="1"/>
    </xf>
    <xf numFmtId="0" fontId="10" fillId="0" borderId="53" xfId="0" applyFont="1" applyFill="1" applyBorder="1" applyAlignment="1">
      <alignment horizontal="left" vertical="center" wrapText="1" indent="1"/>
    </xf>
    <xf numFmtId="0" fontId="10" fillId="0" borderId="23" xfId="0" applyFont="1" applyFill="1" applyBorder="1" applyAlignment="1">
      <alignment horizontal="left" vertical="center" wrapText="1" indent="1"/>
    </xf>
    <xf numFmtId="0" fontId="0" fillId="0" borderId="66" xfId="0" applyFont="1" applyFill="1" applyBorder="1" applyAlignment="1">
      <alignment horizontal="left" vertical="center" wrapText="1" indent="1"/>
    </xf>
    <xf numFmtId="0" fontId="0" fillId="0" borderId="18" xfId="0" applyFont="1" applyFill="1" applyBorder="1" applyAlignment="1">
      <alignment horizontal="left" vertical="center" wrapText="1" indent="1"/>
    </xf>
    <xf numFmtId="0" fontId="0" fillId="0" borderId="39" xfId="0" applyFont="1" applyFill="1" applyBorder="1" applyAlignment="1">
      <alignment horizontal="left" vertical="center" wrapText="1" indent="1"/>
    </xf>
    <xf numFmtId="0" fontId="0" fillId="0" borderId="37" xfId="0" applyFont="1" applyFill="1" applyBorder="1" applyAlignment="1">
      <alignment horizontal="left" vertical="center" wrapText="1" indent="1"/>
    </xf>
    <xf numFmtId="0" fontId="12" fillId="0" borderId="67" xfId="0" applyFont="1" applyFill="1" applyBorder="1" applyAlignment="1">
      <alignment horizontal="left" vertical="center" wrapText="1" indent="1"/>
    </xf>
    <xf numFmtId="0" fontId="12" fillId="0" borderId="36" xfId="0" applyFont="1" applyFill="1" applyBorder="1" applyAlignment="1">
      <alignment horizontal="left" vertical="center" wrapText="1" indent="1"/>
    </xf>
    <xf numFmtId="0" fontId="12" fillId="0" borderId="19" xfId="0" applyFont="1" applyFill="1" applyBorder="1" applyAlignment="1">
      <alignment horizontal="left" vertical="center" wrapText="1" indent="1"/>
    </xf>
    <xf numFmtId="0" fontId="12" fillId="0" borderId="39" xfId="0" applyFont="1" applyFill="1" applyBorder="1" applyAlignment="1">
      <alignment horizontal="left" vertical="center" wrapText="1" indent="1"/>
    </xf>
    <xf numFmtId="0" fontId="10" fillId="0" borderId="32" xfId="0" applyFont="1" applyFill="1" applyBorder="1" applyAlignment="1">
      <alignment horizontal="left" vertical="center" wrapText="1" indent="1"/>
    </xf>
    <xf numFmtId="0" fontId="10" fillId="6" borderId="53" xfId="0" applyFont="1" applyFill="1" applyBorder="1" applyAlignment="1">
      <alignment horizontal="left" vertical="center" wrapText="1" indent="3"/>
    </xf>
    <xf numFmtId="0" fontId="0" fillId="0" borderId="0" xfId="0" applyAlignment="1">
      <alignment horizontal="center"/>
    </xf>
    <xf numFmtId="0" fontId="0" fillId="0" borderId="9" xfId="0" applyBorder="1" applyAlignment="1">
      <alignment vertical="center" wrapText="1"/>
    </xf>
    <xf numFmtId="0" fontId="6" fillId="6" borderId="45" xfId="0" applyFont="1" applyFill="1" applyBorder="1" applyAlignment="1">
      <alignment horizontal="center" vertical="center" wrapText="1"/>
    </xf>
    <xf numFmtId="0" fontId="2" fillId="6" borderId="45" xfId="0" applyFont="1" applyFill="1" applyBorder="1" applyAlignment="1">
      <alignment horizontal="center" vertical="center" wrapText="1"/>
    </xf>
    <xf numFmtId="0" fontId="6" fillId="6" borderId="46" xfId="0" applyFont="1" applyFill="1" applyBorder="1" applyAlignment="1">
      <alignment horizontal="center" vertical="center" wrapText="1"/>
    </xf>
    <xf numFmtId="0" fontId="6" fillId="6" borderId="44" xfId="0" applyFont="1" applyFill="1" applyBorder="1" applyAlignment="1">
      <alignment horizontal="center" vertical="center" wrapText="1"/>
    </xf>
    <xf numFmtId="0" fontId="2" fillId="6" borderId="47" xfId="0" applyFont="1" applyFill="1" applyBorder="1" applyAlignment="1">
      <alignment horizontal="center" vertical="center" wrapText="1"/>
    </xf>
    <xf numFmtId="0" fontId="0" fillId="0" borderId="45" xfId="0" applyBorder="1" applyAlignment="1">
      <alignment wrapText="1"/>
    </xf>
    <xf numFmtId="0" fontId="0" fillId="0" borderId="4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7" xfId="0" applyBorder="1" applyAlignment="1">
      <alignment wrapText="1"/>
    </xf>
    <xf numFmtId="0" fontId="4" fillId="0" borderId="25" xfId="0" applyFont="1" applyBorder="1" applyAlignment="1">
      <alignment wrapText="1"/>
    </xf>
    <xf numFmtId="0" fontId="4" fillId="0" borderId="28" xfId="0" applyFont="1" applyBorder="1" applyAlignment="1">
      <alignment wrapText="1"/>
    </xf>
    <xf numFmtId="0" fontId="4" fillId="0" borderId="41" xfId="0" applyFont="1" applyBorder="1" applyAlignment="1">
      <alignment wrapText="1"/>
    </xf>
    <xf numFmtId="0" fontId="0" fillId="6" borderId="36" xfId="0" applyFill="1" applyBorder="1" applyAlignment="1">
      <alignment horizontal="left" wrapText="1" indent="2"/>
    </xf>
    <xf numFmtId="0" fontId="0" fillId="6" borderId="37" xfId="0" applyFill="1" applyBorder="1" applyAlignment="1">
      <alignment horizontal="left" wrapText="1" indent="2"/>
    </xf>
    <xf numFmtId="0" fontId="6" fillId="6" borderId="40" xfId="0" applyFont="1" applyFill="1" applyBorder="1" applyAlignment="1">
      <alignment horizontal="center" vertical="center"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0" xfId="0" applyAlignment="1">
      <alignment horizontal="center" vertical="center"/>
    </xf>
    <xf numFmtId="0" fontId="0" fillId="0" borderId="51" xfId="0" applyBorder="1" applyAlignment="1">
      <alignment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11" xfId="0" applyBorder="1" applyAlignment="1">
      <alignment horizontal="center" vertical="center" wrapText="1"/>
    </xf>
    <xf numFmtId="0" fontId="4" fillId="0" borderId="27" xfId="0" applyFont="1" applyBorder="1" applyAlignment="1">
      <alignment wrapText="1"/>
    </xf>
    <xf numFmtId="0" fontId="4" fillId="0" borderId="42" xfId="0" applyFont="1" applyBorder="1" applyAlignment="1">
      <alignment wrapText="1"/>
    </xf>
    <xf numFmtId="0" fontId="0" fillId="0" borderId="50" xfId="0" applyBorder="1" applyAlignment="1">
      <alignment wrapText="1"/>
    </xf>
    <xf numFmtId="0" fontId="6" fillId="6" borderId="52"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1" fillId="5" borderId="40" xfId="0" applyFont="1" applyFill="1" applyBorder="1" applyAlignment="1">
      <alignment horizontal="center" vertical="center" wrapText="1"/>
    </xf>
    <xf numFmtId="0" fontId="0" fillId="0" borderId="39" xfId="0" applyBorder="1" applyAlignment="1">
      <alignment horizontal="left" vertical="center" wrapText="1" indent="1"/>
    </xf>
    <xf numFmtId="0" fontId="0" fillId="0" borderId="36" xfId="0" applyBorder="1" applyAlignment="1">
      <alignment horizontal="left" vertical="center" wrapText="1" indent="1"/>
    </xf>
    <xf numFmtId="0" fontId="0" fillId="6" borderId="37" xfId="0" applyFont="1" applyFill="1" applyBorder="1" applyAlignment="1">
      <alignment horizontal="left" vertical="center" wrapText="1" indent="3"/>
    </xf>
    <xf numFmtId="0" fontId="5" fillId="6" borderId="32" xfId="0" applyFont="1" applyFill="1" applyBorder="1" applyAlignment="1">
      <alignment horizontal="center" vertical="center" wrapText="1"/>
    </xf>
    <xf numFmtId="0" fontId="5" fillId="8" borderId="40" xfId="0" applyFont="1" applyFill="1" applyBorder="1" applyAlignment="1">
      <alignment horizontal="center" vertical="center" wrapText="1"/>
    </xf>
    <xf numFmtId="0" fontId="0" fillId="8" borderId="50" xfId="0" applyFill="1" applyBorder="1" applyAlignment="1">
      <alignment wrapText="1"/>
    </xf>
    <xf numFmtId="0" fontId="4" fillId="0" borderId="15" xfId="0" applyFont="1" applyBorder="1" applyAlignment="1">
      <alignment wrapText="1"/>
    </xf>
    <xf numFmtId="0" fontId="0" fillId="0" borderId="46" xfId="0" applyBorder="1" applyAlignment="1">
      <alignment wrapText="1"/>
    </xf>
    <xf numFmtId="0" fontId="0" fillId="8" borderId="44" xfId="0" applyFill="1" applyBorder="1" applyAlignment="1">
      <alignment wrapText="1"/>
    </xf>
    <xf numFmtId="0" fontId="0" fillId="0" borderId="49" xfId="0" applyBorder="1" applyAlignment="1">
      <alignment wrapText="1"/>
    </xf>
    <xf numFmtId="0" fontId="2" fillId="6" borderId="36" xfId="0" applyFont="1" applyFill="1" applyBorder="1" applyAlignment="1">
      <alignment wrapText="1"/>
    </xf>
    <xf numFmtId="0" fontId="10" fillId="0" borderId="65" xfId="0" applyFont="1" applyFill="1" applyBorder="1" applyAlignment="1">
      <alignment horizontal="left" vertical="center" wrapText="1" indent="1"/>
    </xf>
    <xf numFmtId="0" fontId="0" fillId="0" borderId="14" xfId="0" applyFont="1" applyFill="1" applyBorder="1" applyAlignment="1">
      <alignment horizontal="left" vertical="center" wrapText="1" indent="1"/>
    </xf>
    <xf numFmtId="0" fontId="0" fillId="0" borderId="19" xfId="0" applyFont="1" applyFill="1" applyBorder="1" applyAlignment="1">
      <alignment horizontal="left" vertical="center" wrapText="1" indent="1"/>
    </xf>
    <xf numFmtId="0" fontId="0" fillId="0" borderId="0" xfId="0" applyFill="1" applyBorder="1" applyAlignment="1">
      <alignment vertical="center"/>
    </xf>
    <xf numFmtId="0" fontId="0" fillId="0" borderId="23" xfId="0" applyFont="1" applyBorder="1" applyAlignment="1">
      <alignment horizontal="left" vertical="center" wrapText="1" indent="1"/>
    </xf>
    <xf numFmtId="0" fontId="0" fillId="0" borderId="18" xfId="0" applyBorder="1" applyAlignment="1">
      <alignment horizontal="left" vertical="center" wrapText="1" indent="1"/>
    </xf>
    <xf numFmtId="0" fontId="0" fillId="6" borderId="26" xfId="0" applyFont="1" applyFill="1" applyBorder="1" applyAlignment="1">
      <alignment horizontal="left" vertical="center" wrapText="1" indent="6"/>
    </xf>
    <xf numFmtId="0" fontId="0" fillId="0" borderId="1" xfId="0" applyFont="1" applyFill="1" applyBorder="1" applyAlignment="1">
      <alignment horizontal="left" vertical="center" wrapText="1" indent="1"/>
    </xf>
    <xf numFmtId="0" fontId="0" fillId="0" borderId="0" xfId="0" applyAlignment="1">
      <alignment horizontal="left" vertical="center"/>
    </xf>
    <xf numFmtId="0" fontId="0" fillId="0" borderId="29" xfId="0" applyFont="1" applyFill="1" applyBorder="1" applyAlignment="1">
      <alignment horizontal="left" vertical="center" wrapText="1" indent="1"/>
    </xf>
    <xf numFmtId="0" fontId="0" fillId="8" borderId="48" xfId="0" applyFill="1" applyBorder="1" applyAlignment="1">
      <alignment wrapText="1"/>
    </xf>
    <xf numFmtId="0" fontId="2" fillId="6" borderId="21" xfId="0" applyFont="1" applyFill="1" applyBorder="1" applyAlignment="1">
      <alignment horizontal="center" vertical="center" wrapText="1"/>
    </xf>
    <xf numFmtId="0" fontId="2" fillId="6" borderId="22" xfId="0" applyFont="1" applyFill="1" applyBorder="1" applyAlignment="1">
      <alignment horizontal="center" vertical="center" wrapText="1"/>
    </xf>
    <xf numFmtId="0" fontId="0" fillId="0" borderId="56" xfId="0" applyBorder="1" applyAlignment="1">
      <alignment horizontal="center" vertical="center" wrapText="1"/>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9" xfId="0"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wrapText="1" indent="1"/>
    </xf>
    <xf numFmtId="0" fontId="0" fillId="0" borderId="28" xfId="0" applyFont="1" applyFill="1" applyBorder="1" applyAlignment="1">
      <alignment horizontal="left" wrapText="1" indent="1"/>
    </xf>
    <xf numFmtId="0" fontId="0" fillId="0" borderId="41" xfId="0" applyFont="1" applyFill="1" applyBorder="1" applyAlignment="1">
      <alignment horizontal="left" wrapText="1" indent="1"/>
    </xf>
    <xf numFmtId="0" fontId="0" fillId="0" borderId="0" xfId="0" applyFill="1" applyBorder="1"/>
    <xf numFmtId="0" fontId="0" fillId="0" borderId="0" xfId="0" applyFill="1" applyBorder="1" applyAlignment="1">
      <alignment horizontal="center" vertical="center"/>
    </xf>
    <xf numFmtId="0" fontId="0" fillId="0" borderId="0" xfId="0" applyFill="1" applyBorder="1" applyAlignment="1">
      <alignment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2" fillId="0" borderId="1" xfId="0" applyFont="1" applyBorder="1" applyAlignment="1">
      <alignment horizontal="left" wrapText="1" indent="1"/>
    </xf>
    <xf numFmtId="0" fontId="1" fillId="0" borderId="48"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0" fillId="0" borderId="26" xfId="0" applyFont="1" applyFill="1" applyBorder="1" applyAlignment="1">
      <alignment horizontal="left" vertical="center" wrapText="1" indent="3"/>
    </xf>
    <xf numFmtId="0" fontId="0" fillId="0" borderId="35" xfId="0" applyFont="1" applyFill="1" applyBorder="1" applyAlignment="1">
      <alignment horizontal="left" vertical="center" wrapText="1" indent="3"/>
    </xf>
    <xf numFmtId="0" fontId="2" fillId="0" borderId="23" xfId="0" applyFont="1" applyBorder="1" applyAlignment="1">
      <alignment horizontal="left" wrapText="1" indent="1"/>
    </xf>
    <xf numFmtId="0" fontId="0" fillId="0" borderId="54" xfId="0" applyFont="1" applyFill="1" applyBorder="1" applyAlignment="1">
      <alignment horizontal="left" vertical="center" wrapText="1" indent="3"/>
    </xf>
    <xf numFmtId="0" fontId="0" fillId="0" borderId="28" xfId="0" applyFont="1" applyFill="1" applyBorder="1" applyAlignment="1">
      <alignment horizontal="left" vertical="center" wrapText="1" indent="3"/>
    </xf>
    <xf numFmtId="0" fontId="0" fillId="0" borderId="25" xfId="0" applyFill="1" applyBorder="1" applyAlignment="1">
      <alignment horizontal="left" wrapText="1" indent="1"/>
    </xf>
    <xf numFmtId="0" fontId="0" fillId="0" borderId="10" xfId="0" applyFill="1" applyBorder="1" applyAlignment="1">
      <alignment horizontal="center" vertical="center" wrapText="1"/>
    </xf>
    <xf numFmtId="0" fontId="0" fillId="0" borderId="0" xfId="0" applyFont="1" applyFill="1" applyAlignment="1">
      <alignment vertical="center"/>
    </xf>
    <xf numFmtId="0" fontId="0" fillId="0" borderId="0" xfId="0" applyFont="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0" xfId="0" applyFill="1" applyBorder="1" applyAlignment="1">
      <alignment horizontal="center" vertical="center" wrapText="1"/>
    </xf>
    <xf numFmtId="0" fontId="13" fillId="0" borderId="0" xfId="0" applyFont="1" applyFill="1" applyBorder="1" applyAlignment="1">
      <alignment horizontal="center" vertical="center" wrapText="1"/>
    </xf>
    <xf numFmtId="0" fontId="0" fillId="0" borderId="0" xfId="0" applyFill="1" applyBorder="1" applyAlignment="1">
      <alignment horizontal="left" vertical="center" wrapText="1" indent="1"/>
    </xf>
    <xf numFmtId="0" fontId="0" fillId="2" borderId="40" xfId="0" applyFill="1" applyBorder="1" applyAlignment="1">
      <alignment horizontal="center" vertical="center"/>
    </xf>
    <xf numFmtId="0" fontId="0" fillId="2" borderId="18" xfId="0" applyFill="1" applyBorder="1" applyAlignment="1">
      <alignment horizontal="center" vertical="center"/>
    </xf>
    <xf numFmtId="0" fontId="0" fillId="2" borderId="1" xfId="0" applyFill="1" applyBorder="1" applyAlignment="1">
      <alignment horizontal="center" vertical="center"/>
    </xf>
    <xf numFmtId="0" fontId="0" fillId="2" borderId="29" xfId="0" applyFill="1" applyBorder="1" applyAlignment="1">
      <alignment horizontal="center" vertical="center"/>
    </xf>
    <xf numFmtId="0" fontId="0" fillId="5" borderId="6" xfId="0" applyFill="1" applyBorder="1" applyAlignment="1">
      <alignment vertical="center" wrapText="1"/>
    </xf>
    <xf numFmtId="0" fontId="0" fillId="5" borderId="9" xfId="0" applyFill="1" applyBorder="1" applyAlignment="1">
      <alignment vertical="center" wrapText="1"/>
    </xf>
    <xf numFmtId="0" fontId="0" fillId="5" borderId="12" xfId="0" applyFill="1" applyBorder="1" applyAlignment="1">
      <alignment vertical="center" wrapText="1"/>
    </xf>
    <xf numFmtId="0" fontId="0" fillId="0" borderId="29" xfId="0" applyFont="1" applyBorder="1" applyAlignment="1">
      <alignment horizontal="left" vertical="center" wrapText="1" indent="1"/>
    </xf>
    <xf numFmtId="0" fontId="0" fillId="5" borderId="12" xfId="0" applyFill="1" applyBorder="1" applyAlignment="1">
      <alignment horizontal="center" vertical="center" wrapText="1"/>
    </xf>
    <xf numFmtId="0" fontId="15" fillId="3" borderId="1" xfId="0" applyFont="1" applyFill="1" applyBorder="1" applyAlignment="1">
      <alignment vertical="center" wrapText="1"/>
    </xf>
    <xf numFmtId="0" fontId="15" fillId="3" borderId="2" xfId="0" applyFont="1" applyFill="1" applyBorder="1" applyAlignment="1">
      <alignment vertical="center" wrapText="1"/>
    </xf>
    <xf numFmtId="0" fontId="0" fillId="3" borderId="2" xfId="0" applyFill="1" applyBorder="1" applyAlignment="1">
      <alignment vertical="center" wrapText="1"/>
    </xf>
    <xf numFmtId="0" fontId="0" fillId="3" borderId="2" xfId="0" applyFill="1" applyBorder="1" applyAlignment="1">
      <alignment vertical="center"/>
    </xf>
    <xf numFmtId="0" fontId="0" fillId="3" borderId="3" xfId="0" applyFill="1" applyBorder="1" applyAlignment="1">
      <alignment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44" xfId="0" applyBorder="1" applyAlignment="1">
      <alignment horizontal="center" vertical="center" wrapText="1"/>
    </xf>
    <xf numFmtId="0" fontId="0" fillId="0" borderId="47"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6" borderId="26" xfId="0" applyFont="1" applyFill="1" applyBorder="1" applyAlignment="1">
      <alignment horizontal="left" vertical="center" wrapText="1" indent="5"/>
    </xf>
    <xf numFmtId="0" fontId="0" fillId="6" borderId="35" xfId="0" applyFont="1" applyFill="1" applyBorder="1" applyAlignment="1">
      <alignment horizontal="left" vertical="center" wrapText="1" indent="5"/>
    </xf>
    <xf numFmtId="0" fontId="0" fillId="6" borderId="35" xfId="0" applyFont="1" applyFill="1" applyBorder="1" applyAlignment="1">
      <alignment horizontal="left" vertical="center" wrapText="1" indent="6"/>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55" xfId="0" applyBorder="1" applyAlignment="1">
      <alignment horizontal="center" vertical="center" wrapText="1"/>
    </xf>
    <xf numFmtId="0" fontId="0" fillId="0" borderId="33" xfId="0" applyBorder="1" applyAlignment="1">
      <alignment wrapText="1"/>
    </xf>
    <xf numFmtId="0" fontId="0" fillId="0" borderId="34" xfId="0" applyBorder="1" applyAlignment="1">
      <alignment wrapText="1"/>
    </xf>
    <xf numFmtId="0" fontId="0" fillId="0" borderId="57" xfId="0" applyFill="1" applyBorder="1" applyAlignment="1">
      <alignment horizontal="center" vertical="center" wrapText="1"/>
    </xf>
    <xf numFmtId="0" fontId="0" fillId="0" borderId="71" xfId="0" applyFill="1" applyBorder="1" applyAlignment="1">
      <alignment horizontal="center" vertical="center" wrapText="1"/>
    </xf>
    <xf numFmtId="0" fontId="0" fillId="0" borderId="32" xfId="0" applyFont="1" applyFill="1" applyBorder="1" applyAlignment="1">
      <alignment horizontal="left" vertical="center" wrapText="1" indent="1"/>
    </xf>
    <xf numFmtId="0" fontId="0" fillId="0" borderId="44" xfId="0" applyFill="1" applyBorder="1" applyAlignment="1">
      <alignment horizontal="center" vertical="center" wrapText="1"/>
    </xf>
    <xf numFmtId="0" fontId="0" fillId="0" borderId="47" xfId="0" applyFill="1" applyBorder="1" applyAlignment="1">
      <alignment horizontal="center" vertical="center" wrapText="1"/>
    </xf>
    <xf numFmtId="0" fontId="0" fillId="6" borderId="29" xfId="0" applyFont="1" applyFill="1" applyBorder="1" applyAlignment="1">
      <alignment horizontal="left" vertical="center" wrapText="1" indent="3"/>
    </xf>
    <xf numFmtId="0" fontId="3" fillId="0" borderId="43" xfId="0" applyFont="1" applyBorder="1" applyAlignment="1">
      <alignment horizontal="left" vertical="center" wrapText="1" indent="3"/>
    </xf>
    <xf numFmtId="0" fontId="3" fillId="0" borderId="27" xfId="0" applyFont="1" applyBorder="1" applyAlignment="1">
      <alignment horizontal="left" vertical="center" wrapText="1" indent="3"/>
    </xf>
    <xf numFmtId="0" fontId="3" fillId="0" borderId="42" xfId="0" applyFont="1" applyBorder="1" applyAlignment="1">
      <alignment horizontal="left" vertical="center" wrapText="1" indent="3"/>
    </xf>
    <xf numFmtId="0" fontId="31" fillId="0" borderId="0" xfId="0" applyFont="1" applyFill="1" applyBorder="1" applyAlignment="1">
      <alignment horizontal="left" vertical="center" wrapText="1" indent="1"/>
    </xf>
    <xf numFmtId="0" fontId="0" fillId="2" borderId="1"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0" xfId="0" applyBorder="1"/>
    <xf numFmtId="0" fontId="0" fillId="0" borderId="0" xfId="0" applyBorder="1" applyAlignment="1">
      <alignment wrapText="1"/>
    </xf>
    <xf numFmtId="0" fontId="2" fillId="0" borderId="0" xfId="0" applyFont="1" applyBorder="1" applyAlignment="1">
      <alignment horizontal="left" vertical="center" wrapText="1" indent="3"/>
    </xf>
    <xf numFmtId="0" fontId="2" fillId="0" borderId="17" xfId="0" applyFont="1" applyBorder="1" applyAlignment="1">
      <alignment horizontal="left" vertical="center" wrapText="1" indent="3"/>
    </xf>
    <xf numFmtId="0" fontId="0" fillId="2" borderId="14" xfId="0" applyFont="1" applyFill="1" applyBorder="1" applyAlignment="1">
      <alignment horizontal="center" vertical="center"/>
    </xf>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0" fillId="4" borderId="40" xfId="0" applyFont="1" applyFill="1" applyBorder="1" applyAlignment="1">
      <alignment horizontal="center" vertical="center"/>
    </xf>
    <xf numFmtId="0" fontId="0" fillId="2" borderId="19" xfId="0" applyFont="1" applyFill="1" applyBorder="1" applyAlignment="1">
      <alignment horizontal="center" vertical="center"/>
    </xf>
    <xf numFmtId="0" fontId="35" fillId="0" borderId="0" xfId="0" applyFont="1" applyFill="1" applyBorder="1" applyAlignment="1">
      <alignment horizontal="center" vertical="center" wrapText="1"/>
    </xf>
    <xf numFmtId="0" fontId="2" fillId="0" borderId="0" xfId="0" applyFont="1" applyFill="1" applyBorder="1" applyAlignment="1">
      <alignment horizontal="left" vertical="center" wrapText="1" indent="1"/>
    </xf>
    <xf numFmtId="0" fontId="0" fillId="0" borderId="0" xfId="0" applyFont="1" applyFill="1"/>
    <xf numFmtId="0" fontId="0" fillId="0" borderId="0" xfId="0" applyFont="1" applyFill="1" applyAlignment="1">
      <alignment wrapText="1"/>
    </xf>
    <xf numFmtId="0" fontId="3" fillId="0" borderId="0" xfId="0" applyFont="1" applyFill="1" applyBorder="1" applyAlignment="1">
      <alignment horizontal="left" vertical="center" wrapText="1" indent="1"/>
    </xf>
    <xf numFmtId="0" fontId="10" fillId="7" borderId="29" xfId="0" applyFont="1" applyFill="1" applyBorder="1" applyAlignment="1">
      <alignment horizontal="left" vertical="center" wrapText="1" indent="1"/>
    </xf>
    <xf numFmtId="0" fontId="0" fillId="0" borderId="27" xfId="0" applyFont="1" applyBorder="1" applyAlignment="1">
      <alignment horizontal="center" vertical="center" wrapText="1"/>
    </xf>
    <xf numFmtId="0" fontId="0" fillId="0" borderId="27" xfId="0" applyBorder="1" applyAlignment="1">
      <alignment horizontal="center" vertical="center" wrapText="1"/>
    </xf>
    <xf numFmtId="0" fontId="0" fillId="0" borderId="64"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64" xfId="0" applyBorder="1" applyAlignment="1">
      <alignment horizontal="center" vertical="center" wrapText="1"/>
    </xf>
    <xf numFmtId="0" fontId="0" fillId="0" borderId="30" xfId="0" applyBorder="1" applyAlignment="1">
      <alignment horizontal="center" vertical="center" wrapText="1"/>
    </xf>
    <xf numFmtId="0" fontId="1" fillId="5" borderId="44"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47" xfId="0" applyFont="1" applyFill="1" applyBorder="1" applyAlignment="1">
      <alignment horizontal="center" vertical="center" wrapText="1"/>
    </xf>
    <xf numFmtId="0" fontId="0" fillId="0" borderId="0" xfId="0" applyFont="1" applyFill="1" applyBorder="1" applyAlignment="1">
      <alignment horizontal="left" wrapText="1" indent="1"/>
    </xf>
    <xf numFmtId="0" fontId="0" fillId="0" borderId="7" xfId="0" applyBorder="1" applyAlignment="1">
      <alignment horizontal="left" vertical="center" wrapText="1" indent="1"/>
    </xf>
    <xf numFmtId="0" fontId="0" fillId="0" borderId="9" xfId="0" applyBorder="1" applyAlignment="1">
      <alignment horizontal="left" vertical="center" wrapText="1" indent="1"/>
    </xf>
    <xf numFmtId="0" fontId="0" fillId="0" borderId="10" xfId="0" applyBorder="1" applyAlignment="1">
      <alignment horizontal="left" vertical="center" wrapText="1" indent="1"/>
    </xf>
    <xf numFmtId="0" fontId="0" fillId="0" borderId="12" xfId="0" applyBorder="1" applyAlignment="1">
      <alignment horizontal="left" vertical="center" wrapText="1" indent="1"/>
    </xf>
    <xf numFmtId="0" fontId="1" fillId="5" borderId="13" xfId="0" applyFont="1" applyFill="1" applyBorder="1" applyAlignment="1">
      <alignment horizontal="center" vertical="center" wrapText="1"/>
    </xf>
    <xf numFmtId="0" fontId="0" fillId="6" borderId="19" xfId="0" applyFont="1" applyFill="1" applyBorder="1" applyAlignment="1">
      <alignment horizontal="left" vertical="center" wrapText="1" indent="3"/>
    </xf>
    <xf numFmtId="0" fontId="0" fillId="0" borderId="4" xfId="0" applyBorder="1" applyAlignment="1">
      <alignment horizontal="left" vertical="center" wrapText="1" indent="1"/>
    </xf>
    <xf numFmtId="0" fontId="0" fillId="0" borderId="6" xfId="0" applyBorder="1" applyAlignment="1">
      <alignment horizontal="left" vertical="center" wrapText="1" indent="1"/>
    </xf>
    <xf numFmtId="0" fontId="2" fillId="0" borderId="30" xfId="0" applyFont="1" applyBorder="1" applyAlignment="1">
      <alignment horizontal="left" vertical="center" wrapText="1" indent="1"/>
    </xf>
    <xf numFmtId="0" fontId="1" fillId="0" borderId="58" xfId="0" applyFont="1" applyFill="1"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62" xfId="0" applyBorder="1" applyAlignment="1">
      <alignment horizontal="center" vertical="center" wrapText="1"/>
    </xf>
    <xf numFmtId="0" fontId="1" fillId="5" borderId="57" xfId="0" applyFont="1" applyFill="1" applyBorder="1" applyAlignment="1">
      <alignment horizontal="center" vertical="center" wrapText="1"/>
    </xf>
    <xf numFmtId="0" fontId="0" fillId="0" borderId="5" xfId="0" applyBorder="1" applyAlignment="1">
      <alignment horizontal="left" vertical="center" wrapText="1" indent="1"/>
    </xf>
    <xf numFmtId="0" fontId="0" fillId="0" borderId="8" xfId="0" applyBorder="1" applyAlignment="1">
      <alignment horizontal="left" vertical="center" wrapText="1" indent="1"/>
    </xf>
    <xf numFmtId="0" fontId="0" fillId="0" borderId="55" xfId="0" applyBorder="1" applyAlignment="1">
      <alignment horizontal="left" vertical="center" wrapText="1" indent="1"/>
    </xf>
    <xf numFmtId="0" fontId="0" fillId="0" borderId="61" xfId="0" applyBorder="1" applyAlignment="1">
      <alignment horizontal="left" vertical="center" wrapText="1" indent="1"/>
    </xf>
    <xf numFmtId="0" fontId="0" fillId="0" borderId="56" xfId="0" applyBorder="1" applyAlignment="1">
      <alignment horizontal="left" vertical="center" wrapText="1" indent="1"/>
    </xf>
    <xf numFmtId="0" fontId="0" fillId="0" borderId="11" xfId="0" applyBorder="1" applyAlignment="1">
      <alignment horizontal="left" vertical="center" wrapText="1" indent="1"/>
    </xf>
    <xf numFmtId="0" fontId="0" fillId="0" borderId="33" xfId="0" applyFill="1" applyBorder="1" applyAlignment="1">
      <alignment horizontal="left" vertical="center" wrapText="1" indent="1"/>
    </xf>
    <xf numFmtId="0" fontId="0" fillId="0" borderId="63" xfId="0" applyFill="1" applyBorder="1" applyAlignment="1">
      <alignment horizontal="left" vertical="center" wrapText="1" indent="1"/>
    </xf>
    <xf numFmtId="0" fontId="0" fillId="0" borderId="34" xfId="0" applyFill="1" applyBorder="1" applyAlignment="1">
      <alignment horizontal="left" vertical="center" wrapText="1" indent="1"/>
    </xf>
    <xf numFmtId="0" fontId="0" fillId="0" borderId="7" xfId="0" applyFill="1" applyBorder="1" applyAlignment="1">
      <alignment horizontal="left" vertical="center" wrapText="1" indent="1"/>
    </xf>
    <xf numFmtId="0" fontId="0" fillId="0" borderId="8" xfId="0" applyFill="1" applyBorder="1" applyAlignment="1">
      <alignment horizontal="left" vertical="center" wrapText="1" indent="1"/>
    </xf>
    <xf numFmtId="0" fontId="0" fillId="0" borderId="9" xfId="0" applyFill="1" applyBorder="1" applyAlignment="1">
      <alignment horizontal="left" vertical="center" wrapText="1" indent="1"/>
    </xf>
    <xf numFmtId="0" fontId="0" fillId="0" borderId="10" xfId="0" applyFill="1" applyBorder="1" applyAlignment="1">
      <alignment horizontal="left" vertical="center" wrapText="1" indent="1"/>
    </xf>
    <xf numFmtId="0" fontId="0" fillId="0" borderId="11" xfId="0" applyFill="1" applyBorder="1" applyAlignment="1">
      <alignment horizontal="left" vertical="center" wrapText="1" indent="1"/>
    </xf>
    <xf numFmtId="0" fontId="0" fillId="0" borderId="12" xfId="0" applyFill="1" applyBorder="1" applyAlignment="1">
      <alignment horizontal="left" vertical="center" wrapText="1" indent="1"/>
    </xf>
    <xf numFmtId="0" fontId="0" fillId="2" borderId="13" xfId="0" applyFont="1" applyFill="1" applyBorder="1" applyAlignment="1">
      <alignment horizontal="center" vertical="center"/>
    </xf>
    <xf numFmtId="0" fontId="0" fillId="0" borderId="39"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23" xfId="0" applyBorder="1" applyAlignment="1">
      <alignment horizontal="center" vertical="center" wrapText="1"/>
    </xf>
    <xf numFmtId="0" fontId="0" fillId="0" borderId="26" xfId="0" applyBorder="1" applyAlignment="1">
      <alignment horizontal="center" vertical="center" wrapText="1"/>
    </xf>
    <xf numFmtId="0" fontId="0" fillId="0" borderId="35" xfId="0" applyBorder="1" applyAlignment="1">
      <alignment horizontal="center" vertical="center" wrapText="1"/>
    </xf>
    <xf numFmtId="0" fontId="0" fillId="0" borderId="65" xfId="0" applyBorder="1" applyAlignment="1">
      <alignment horizontal="left" vertical="center" wrapText="1" indent="1"/>
    </xf>
    <xf numFmtId="0" fontId="2" fillId="0" borderId="25" xfId="0" applyFont="1" applyFill="1" applyBorder="1" applyAlignment="1">
      <alignment horizontal="left" vertical="center" wrapText="1" indent="1"/>
    </xf>
    <xf numFmtId="0" fontId="0" fillId="0" borderId="28" xfId="0" applyFill="1" applyBorder="1" applyAlignment="1">
      <alignment horizontal="left" vertical="center" wrapText="1" indent="3"/>
    </xf>
    <xf numFmtId="0" fontId="0" fillId="0" borderId="41" xfId="0" applyFill="1" applyBorder="1" applyAlignment="1">
      <alignment horizontal="left" vertical="center" wrapText="1" indent="3"/>
    </xf>
    <xf numFmtId="0" fontId="2" fillId="0" borderId="25" xfId="0" applyFont="1" applyBorder="1" applyAlignment="1">
      <alignment horizontal="left" vertical="center" wrapText="1" indent="1"/>
    </xf>
    <xf numFmtId="0" fontId="0" fillId="0" borderId="28" xfId="0" applyBorder="1" applyAlignment="1">
      <alignment horizontal="left" vertical="center" wrapText="1" indent="3"/>
    </xf>
    <xf numFmtId="0" fontId="0" fillId="0" borderId="41" xfId="0" applyBorder="1" applyAlignment="1">
      <alignment horizontal="left" vertical="center" wrapText="1" indent="3"/>
    </xf>
    <xf numFmtId="0" fontId="0" fillId="0" borderId="63" xfId="0" applyBorder="1" applyAlignment="1">
      <alignment horizontal="left" vertical="center" wrapText="1" indent="1"/>
    </xf>
    <xf numFmtId="0" fontId="20" fillId="5" borderId="40" xfId="0" applyFont="1" applyFill="1" applyBorder="1" applyAlignment="1">
      <alignment horizontal="center" wrapText="1"/>
    </xf>
    <xf numFmtId="0" fontId="0" fillId="0" borderId="32" xfId="0" applyBorder="1" applyAlignment="1">
      <alignment horizontal="left" vertical="center" wrapText="1" indent="1"/>
    </xf>
    <xf numFmtId="0" fontId="0" fillId="0" borderId="20" xfId="0" applyBorder="1" applyAlignment="1">
      <alignment horizontal="left" vertical="center" wrapText="1" indent="1"/>
    </xf>
    <xf numFmtId="0" fontId="0" fillId="0" borderId="22" xfId="0" applyBorder="1" applyAlignment="1">
      <alignment horizontal="left" vertical="center" wrapText="1" indent="1"/>
    </xf>
    <xf numFmtId="0" fontId="0" fillId="0" borderId="30" xfId="0" applyFont="1" applyFill="1" applyBorder="1" applyAlignment="1">
      <alignment horizontal="left" vertical="center" wrapText="1" indent="1"/>
    </xf>
    <xf numFmtId="0" fontId="0" fillId="0" borderId="43" xfId="0" applyBorder="1" applyAlignment="1">
      <alignment horizontal="left" vertical="center" wrapText="1" indent="3"/>
    </xf>
    <xf numFmtId="0" fontId="0" fillId="0" borderId="19" xfId="0" applyBorder="1" applyAlignment="1">
      <alignment horizontal="left" vertical="center" wrapText="1" indent="1"/>
    </xf>
    <xf numFmtId="0" fontId="0" fillId="0" borderId="43" xfId="0" applyBorder="1" applyAlignment="1">
      <alignment horizontal="left" vertical="center" wrapText="1" indent="1"/>
    </xf>
    <xf numFmtId="0" fontId="15" fillId="5" borderId="32" xfId="0" applyFont="1" applyFill="1" applyBorder="1" applyAlignment="1">
      <alignment horizontal="left" vertical="center" wrapText="1" indent="1"/>
    </xf>
    <xf numFmtId="0" fontId="15" fillId="5" borderId="16" xfId="0" applyFont="1" applyFill="1" applyBorder="1" applyAlignment="1">
      <alignment horizontal="left" vertical="center" wrapText="1" indent="1"/>
    </xf>
    <xf numFmtId="0" fontId="1" fillId="5" borderId="32"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5" fillId="3" borderId="13" xfId="0" applyFont="1" applyFill="1" applyBorder="1" applyAlignment="1">
      <alignment horizontal="left" vertical="center" wrapText="1" indent="1"/>
    </xf>
    <xf numFmtId="0" fontId="0" fillId="5" borderId="7" xfId="0" applyFill="1" applyBorder="1" applyAlignment="1">
      <alignment horizontal="center" vertical="center" wrapText="1"/>
    </xf>
    <xf numFmtId="0" fontId="0" fillId="5" borderId="34" xfId="0" applyFill="1" applyBorder="1" applyAlignment="1">
      <alignment horizontal="center" vertical="center" wrapText="1"/>
    </xf>
    <xf numFmtId="0" fontId="0" fillId="0" borderId="40" xfId="0" applyBorder="1" applyAlignment="1">
      <alignment horizontal="left" vertical="center" wrapText="1" indent="1"/>
    </xf>
    <xf numFmtId="0" fontId="0" fillId="5" borderId="12" xfId="0" applyFill="1" applyBorder="1" applyAlignment="1">
      <alignment horizontal="left" vertical="center" wrapText="1" indent="1"/>
    </xf>
    <xf numFmtId="0" fontId="0" fillId="5" borderId="8" xfId="0" applyFill="1" applyBorder="1" applyAlignment="1">
      <alignment horizontal="left" vertical="center" wrapText="1" indent="1"/>
    </xf>
    <xf numFmtId="0" fontId="0" fillId="5" borderId="9" xfId="0" applyFill="1" applyBorder="1" applyAlignment="1">
      <alignment horizontal="left" vertical="center" wrapText="1" indent="1"/>
    </xf>
    <xf numFmtId="0" fontId="15" fillId="3" borderId="40" xfId="0" applyFont="1" applyFill="1" applyBorder="1" applyAlignment="1">
      <alignment horizontal="left" vertical="center" wrapText="1" indent="1"/>
    </xf>
    <xf numFmtId="0" fontId="0" fillId="0" borderId="28" xfId="0" applyFill="1" applyBorder="1" applyAlignment="1">
      <alignment horizontal="left" vertical="center" wrapText="1" indent="1"/>
    </xf>
    <xf numFmtId="0" fontId="0" fillId="0" borderId="38" xfId="0" applyFill="1" applyBorder="1" applyAlignment="1">
      <alignment horizontal="left" vertical="center" wrapText="1" indent="1"/>
    </xf>
    <xf numFmtId="0" fontId="0" fillId="5" borderId="24" xfId="0" applyFill="1" applyBorder="1" applyAlignment="1">
      <alignment vertical="center" wrapText="1"/>
    </xf>
    <xf numFmtId="0" fontId="10" fillId="7" borderId="30" xfId="0" applyFont="1" applyFill="1" applyBorder="1" applyAlignment="1">
      <alignment horizontal="left" vertical="center" wrapText="1" indent="3"/>
    </xf>
    <xf numFmtId="0" fontId="15" fillId="3" borderId="16" xfId="0" applyFont="1" applyFill="1" applyBorder="1" applyAlignment="1">
      <alignment horizontal="left" vertical="center" wrapText="1" indent="1"/>
    </xf>
    <xf numFmtId="0" fontId="0" fillId="0" borderId="28" xfId="0" applyFont="1" applyFill="1" applyBorder="1" applyAlignment="1">
      <alignment horizontal="left" vertical="center" wrapText="1" indent="1"/>
    </xf>
    <xf numFmtId="0" fontId="0" fillId="0" borderId="38" xfId="0" applyFont="1" applyFill="1" applyBorder="1" applyAlignment="1">
      <alignment horizontal="left" vertical="center" wrapText="1" indent="1"/>
    </xf>
    <xf numFmtId="0" fontId="0" fillId="0" borderId="41" xfId="0" applyFont="1" applyFill="1" applyBorder="1" applyAlignment="1">
      <alignment horizontal="left" vertical="center" wrapText="1" indent="1"/>
    </xf>
    <xf numFmtId="0" fontId="0" fillId="0" borderId="31" xfId="0" applyFont="1" applyFill="1" applyBorder="1" applyAlignment="1">
      <alignment horizontal="left" vertical="center" wrapText="1" indent="1"/>
    </xf>
    <xf numFmtId="0" fontId="0" fillId="5" borderId="9" xfId="0" applyFill="1" applyBorder="1" applyAlignment="1">
      <alignment horizontal="center" vertical="center" wrapText="1"/>
    </xf>
    <xf numFmtId="0" fontId="0" fillId="0" borderId="34" xfId="0" applyBorder="1" applyAlignment="1">
      <alignment horizontal="left" vertical="center" wrapText="1" indent="1"/>
    </xf>
    <xf numFmtId="16" fontId="0" fillId="0" borderId="26" xfId="0" quotePrefix="1" applyNumberFormat="1" applyBorder="1" applyAlignment="1">
      <alignment horizontal="left" vertical="center" wrapText="1" indent="1"/>
    </xf>
    <xf numFmtId="0" fontId="0" fillId="0" borderId="26" xfId="0" quotePrefix="1" applyBorder="1" applyAlignment="1">
      <alignment horizontal="left" vertical="center" wrapText="1" indent="1"/>
    </xf>
    <xf numFmtId="0" fontId="0" fillId="0" borderId="26" xfId="0" applyBorder="1" applyAlignment="1">
      <alignment horizontal="left" vertical="center" wrapText="1" indent="3"/>
    </xf>
    <xf numFmtId="0" fontId="0" fillId="0" borderId="35" xfId="0" applyBorder="1" applyAlignment="1">
      <alignment horizontal="left" vertical="center" wrapText="1" indent="3"/>
    </xf>
    <xf numFmtId="0" fontId="20" fillId="5" borderId="16" xfId="0" applyFont="1" applyFill="1" applyBorder="1" applyAlignment="1">
      <alignment horizontal="center" wrapText="1"/>
    </xf>
    <xf numFmtId="0" fontId="0" fillId="0" borderId="68" xfId="0" applyBorder="1" applyAlignment="1">
      <alignment horizontal="left" vertical="center" wrapText="1" indent="1"/>
    </xf>
    <xf numFmtId="0" fontId="0" fillId="0" borderId="52" xfId="0" applyBorder="1" applyAlignment="1">
      <alignment horizontal="left" vertical="center" wrapText="1" indent="1"/>
    </xf>
    <xf numFmtId="0" fontId="0" fillId="0" borderId="37" xfId="0" applyBorder="1" applyAlignment="1">
      <alignment horizontal="left" vertical="center" wrapText="1" indent="1"/>
    </xf>
    <xf numFmtId="0" fontId="0" fillId="0" borderId="67" xfId="0" applyBorder="1" applyAlignment="1">
      <alignment horizontal="left" vertical="center" wrapText="1" indent="1"/>
    </xf>
    <xf numFmtId="0" fontId="15" fillId="3" borderId="32" xfId="0" applyFont="1" applyFill="1" applyBorder="1" applyAlignment="1">
      <alignment horizontal="left" vertical="center" wrapText="1" indent="1"/>
    </xf>
    <xf numFmtId="0" fontId="0" fillId="0" borderId="66" xfId="0" applyBorder="1" applyAlignment="1">
      <alignment horizontal="left" vertical="center" wrapText="1" indent="1"/>
    </xf>
    <xf numFmtId="0" fontId="0" fillId="0" borderId="69" xfId="0" applyBorder="1" applyAlignment="1">
      <alignment horizontal="left" vertical="center" wrapText="1" indent="1"/>
    </xf>
    <xf numFmtId="0" fontId="0" fillId="0" borderId="70" xfId="0" applyBorder="1" applyAlignment="1">
      <alignment horizontal="left" vertical="center" wrapText="1" indent="1"/>
    </xf>
    <xf numFmtId="0" fontId="0" fillId="0" borderId="65" xfId="0" quotePrefix="1" applyBorder="1" applyAlignment="1">
      <alignment horizontal="left" vertical="center" wrapText="1" indent="1"/>
    </xf>
    <xf numFmtId="0" fontId="15" fillId="5" borderId="32" xfId="0" applyFont="1" applyFill="1" applyBorder="1" applyAlignment="1">
      <alignment horizontal="left" wrapText="1" indent="1"/>
    </xf>
    <xf numFmtId="0" fontId="0" fillId="0" borderId="27" xfId="0" applyBorder="1" applyAlignment="1">
      <alignment horizontal="left" vertical="center" wrapText="1" indent="1"/>
    </xf>
    <xf numFmtId="0" fontId="0" fillId="0" borderId="42" xfId="0" applyFill="1" applyBorder="1" applyAlignment="1">
      <alignment horizontal="left" vertical="center" wrapText="1" indent="3"/>
    </xf>
    <xf numFmtId="0" fontId="0" fillId="5" borderId="52" xfId="0" applyFill="1" applyBorder="1" applyAlignment="1">
      <alignment horizontal="left" vertical="center" wrapText="1" indent="1"/>
    </xf>
    <xf numFmtId="0" fontId="0" fillId="5" borderId="37" xfId="0" applyFill="1" applyBorder="1" applyAlignment="1">
      <alignment horizontal="left" vertical="center" wrapText="1" indent="1"/>
    </xf>
    <xf numFmtId="0" fontId="20" fillId="5" borderId="55" xfId="0" applyFont="1" applyFill="1" applyBorder="1" applyAlignment="1">
      <alignment horizontal="center" vertical="center" wrapText="1"/>
    </xf>
    <xf numFmtId="0" fontId="20" fillId="5" borderId="56" xfId="0" applyFont="1" applyFill="1" applyBorder="1" applyAlignment="1">
      <alignment horizontal="center" vertical="center" wrapText="1"/>
    </xf>
    <xf numFmtId="0" fontId="0" fillId="0" borderId="18" xfId="0" applyFont="1" applyFill="1" applyBorder="1" applyAlignment="1">
      <alignment horizontal="left" vertical="center" wrapText="1" inden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58" fillId="0" borderId="12" xfId="1" applyBorder="1" applyAlignment="1">
      <alignment vertical="center" wrapText="1"/>
    </xf>
    <xf numFmtId="10" fontId="0" fillId="0" borderId="7" xfId="0" applyNumberFormat="1" applyBorder="1" applyAlignment="1">
      <alignment horizontal="center" vertical="center" wrapText="1"/>
    </xf>
    <xf numFmtId="9" fontId="0" fillId="0" borderId="7" xfId="0" applyNumberFormat="1" applyBorder="1" applyAlignment="1">
      <alignment horizontal="center" vertical="center" wrapText="1"/>
    </xf>
    <xf numFmtId="0" fontId="0" fillId="0" borderId="6" xfId="0" applyFill="1" applyBorder="1" applyAlignment="1">
      <alignment horizontal="center" vertical="center" wrapText="1"/>
    </xf>
    <xf numFmtId="0" fontId="0" fillId="8" borderId="44" xfId="0" applyFill="1" applyBorder="1" applyAlignment="1">
      <alignment horizontal="center" wrapText="1"/>
    </xf>
    <xf numFmtId="0" fontId="0" fillId="0" borderId="46" xfId="0" applyBorder="1" applyAlignment="1">
      <alignment horizontal="center" wrapText="1"/>
    </xf>
    <xf numFmtId="0" fontId="0" fillId="0" borderId="45" xfId="0" applyBorder="1" applyAlignment="1">
      <alignment horizontal="center" wrapText="1"/>
    </xf>
    <xf numFmtId="0" fontId="0" fillId="0" borderId="47" xfId="0" applyBorder="1" applyAlignment="1">
      <alignment horizontal="center" wrapText="1"/>
    </xf>
    <xf numFmtId="0" fontId="0" fillId="8" borderId="50" xfId="0" applyFill="1" applyBorder="1" applyAlignment="1">
      <alignment horizontal="center" wrapText="1"/>
    </xf>
    <xf numFmtId="9" fontId="0" fillId="0" borderId="8" xfId="0" applyNumberFormat="1" applyBorder="1" applyAlignment="1">
      <alignment horizontal="center" vertical="center" wrapText="1"/>
    </xf>
    <xf numFmtId="0" fontId="40" fillId="0" borderId="8" xfId="0" applyFont="1" applyBorder="1" applyAlignment="1">
      <alignment horizontal="center" vertical="center" wrapText="1"/>
    </xf>
    <xf numFmtId="0" fontId="0" fillId="8" borderId="48" xfId="0" applyFill="1" applyBorder="1" applyAlignment="1">
      <alignment horizontal="center" wrapText="1"/>
    </xf>
    <xf numFmtId="0" fontId="0" fillId="8" borderId="44" xfId="0"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9" fontId="0" fillId="0" borderId="7" xfId="0" applyNumberFormat="1" applyFill="1" applyBorder="1" applyAlignment="1">
      <alignment horizontal="center" vertical="center" wrapText="1"/>
    </xf>
    <xf numFmtId="9" fontId="0" fillId="0" borderId="8" xfId="0" applyNumberForma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10" fillId="0" borderId="35" xfId="0" applyFont="1" applyFill="1" applyBorder="1" applyAlignment="1">
      <alignment horizontal="left" vertical="center" wrapText="1" indent="1"/>
    </xf>
    <xf numFmtId="0" fontId="10" fillId="0" borderId="29" xfId="0" applyFont="1" applyFill="1" applyBorder="1" applyAlignment="1">
      <alignment horizontal="left" vertical="center" wrapText="1" indent="1"/>
    </xf>
    <xf numFmtId="0" fontId="10" fillId="0" borderId="1" xfId="0" applyFont="1" applyFill="1" applyBorder="1" applyAlignment="1">
      <alignment horizontal="left" vertical="center" wrapText="1" indent="1"/>
    </xf>
    <xf numFmtId="0" fontId="0" fillId="0" borderId="4" xfId="0" applyFill="1" applyBorder="1" applyAlignment="1">
      <alignment horizontal="center" vertical="center" wrapText="1"/>
    </xf>
    <xf numFmtId="0" fontId="0" fillId="0" borderId="26" xfId="0" applyFont="1" applyFill="1" applyBorder="1" applyAlignment="1">
      <alignment horizontal="left" wrapText="1" indent="1"/>
    </xf>
    <xf numFmtId="0" fontId="0" fillId="0" borderId="29" xfId="0" applyFont="1" applyFill="1" applyBorder="1" applyAlignment="1">
      <alignment horizontal="left" wrapText="1" indent="1"/>
    </xf>
    <xf numFmtId="0" fontId="0" fillId="0" borderId="40" xfId="0" applyBorder="1" applyAlignment="1">
      <alignment horizontal="center" vertical="center" wrapText="1"/>
    </xf>
    <xf numFmtId="0" fontId="0" fillId="0" borderId="40" xfId="0" applyFont="1" applyFill="1" applyBorder="1" applyAlignment="1">
      <alignment horizontal="left" wrapText="1" inden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4" fillId="0" borderId="24" xfId="0" applyFont="1" applyBorder="1" applyAlignment="1">
      <alignment vertical="top" wrapText="1"/>
    </xf>
    <xf numFmtId="0" fontId="4" fillId="0" borderId="27" xfId="0" applyFont="1" applyBorder="1" applyAlignment="1">
      <alignment vertical="top" wrapText="1"/>
    </xf>
    <xf numFmtId="0" fontId="0" fillId="0" borderId="5" xfId="0" applyBorder="1" applyAlignment="1">
      <alignment vertical="top" wrapText="1"/>
    </xf>
    <xf numFmtId="0" fontId="0" fillId="0" borderId="5" xfId="0" applyBorder="1" applyAlignment="1">
      <alignment horizontal="center" vertical="top" wrapText="1"/>
    </xf>
    <xf numFmtId="0" fontId="0" fillId="0" borderId="6" xfId="0" applyBorder="1" applyAlignment="1">
      <alignment vertical="top" wrapText="1"/>
    </xf>
    <xf numFmtId="0" fontId="0" fillId="0" borderId="4" xfId="0" applyBorder="1" applyAlignment="1">
      <alignment vertical="top" wrapText="1"/>
    </xf>
    <xf numFmtId="0" fontId="0" fillId="0" borderId="8" xfId="0" applyBorder="1" applyAlignment="1">
      <alignment horizontal="center" vertical="top" wrapText="1"/>
    </xf>
    <xf numFmtId="0" fontId="0" fillId="0" borderId="9" xfId="0" applyBorder="1" applyAlignment="1">
      <alignment vertical="top" wrapText="1"/>
    </xf>
    <xf numFmtId="0" fontId="0" fillId="0" borderId="8" xfId="0" applyBorder="1" applyAlignment="1">
      <alignment vertical="top" wrapText="1"/>
    </xf>
    <xf numFmtId="0" fontId="0" fillId="0" borderId="5" xfId="0" applyBorder="1" applyAlignment="1">
      <alignment vertical="center"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66" fillId="0" borderId="8" xfId="0" applyFont="1" applyBorder="1" applyAlignment="1">
      <alignment horizontal="center" vertical="center" wrapText="1"/>
    </xf>
    <xf numFmtId="0" fontId="65" fillId="0" borderId="8" xfId="0" applyFont="1" applyBorder="1" applyAlignment="1">
      <alignment horizontal="center" vertical="center" wrapText="1"/>
    </xf>
    <xf numFmtId="10" fontId="65" fillId="0" borderId="7" xfId="0" applyNumberFormat="1" applyFont="1" applyBorder="1" applyAlignment="1">
      <alignment horizontal="center" vertical="center" wrapText="1"/>
    </xf>
    <xf numFmtId="0" fontId="0" fillId="0" borderId="8" xfId="0" applyBorder="1" applyAlignment="1">
      <alignment horizontal="left" vertical="center" wrapText="1"/>
    </xf>
    <xf numFmtId="0" fontId="0" fillId="0" borderId="8" xfId="0" applyBorder="1" applyAlignment="1">
      <alignment vertical="center" wrapText="1"/>
    </xf>
    <xf numFmtId="0" fontId="66" fillId="0" borderId="7" xfId="0" applyFont="1" applyBorder="1" applyAlignment="1">
      <alignment horizontal="center" vertical="center" wrapText="1"/>
    </xf>
    <xf numFmtId="0" fontId="71" fillId="0" borderId="27" xfId="0" applyFont="1" applyBorder="1" applyAlignment="1">
      <alignment vertical="top" wrapText="1"/>
    </xf>
    <xf numFmtId="0" fontId="0" fillId="0" borderId="22" xfId="0" applyFill="1" applyBorder="1" applyAlignment="1">
      <alignment horizontal="center" vertical="center" wrapText="1"/>
    </xf>
    <xf numFmtId="0" fontId="0" fillId="10" borderId="44" xfId="0" applyFill="1" applyBorder="1" applyAlignment="1">
      <alignment wrapText="1"/>
    </xf>
    <xf numFmtId="0" fontId="0" fillId="10" borderId="4" xfId="0" applyFill="1" applyBorder="1" applyAlignment="1">
      <alignment wrapText="1"/>
    </xf>
    <xf numFmtId="0" fontId="0" fillId="10" borderId="7" xfId="0" applyFill="1" applyBorder="1" applyAlignment="1">
      <alignment wrapText="1"/>
    </xf>
    <xf numFmtId="0" fontId="0" fillId="10" borderId="50" xfId="0" applyFill="1" applyBorder="1" applyAlignment="1">
      <alignment wrapText="1"/>
    </xf>
    <xf numFmtId="0" fontId="0" fillId="10" borderId="7" xfId="0" applyFill="1" applyBorder="1" applyAlignment="1">
      <alignment horizontal="center" vertical="center" wrapText="1"/>
    </xf>
    <xf numFmtId="10" fontId="65" fillId="10" borderId="7" xfId="0" applyNumberFormat="1" applyFont="1" applyFill="1" applyBorder="1" applyAlignment="1">
      <alignment horizontal="center" vertical="center" wrapText="1"/>
    </xf>
    <xf numFmtId="0" fontId="0" fillId="10" borderId="4" xfId="0" applyFill="1" applyBorder="1" applyAlignment="1">
      <alignment horizontal="center" vertical="center" wrapText="1"/>
    </xf>
    <xf numFmtId="9" fontId="0" fillId="10" borderId="4" xfId="0" applyNumberFormat="1" applyFill="1" applyBorder="1" applyAlignment="1">
      <alignment horizontal="center" vertical="center" wrapText="1"/>
    </xf>
    <xf numFmtId="9" fontId="0" fillId="10" borderId="7" xfId="0" applyNumberForma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10" borderId="9" xfId="0" applyFill="1" applyBorder="1" applyAlignment="1">
      <alignment vertical="center" wrapText="1"/>
    </xf>
    <xf numFmtId="0" fontId="65" fillId="0" borderId="8" xfId="0" applyFont="1" applyFill="1" applyBorder="1" applyAlignment="1">
      <alignment horizontal="center" vertical="center" wrapText="1"/>
    </xf>
    <xf numFmtId="0" fontId="65" fillId="0" borderId="7" xfId="0" applyFont="1" applyBorder="1" applyAlignment="1">
      <alignment horizontal="center" vertical="center" wrapText="1"/>
    </xf>
    <xf numFmtId="0" fontId="0" fillId="0" borderId="9" xfId="0" applyBorder="1" applyAlignment="1">
      <alignment horizontal="left" vertical="center" wrapText="1"/>
    </xf>
    <xf numFmtId="0" fontId="8" fillId="10" borderId="32" xfId="0"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34" xfId="0" applyBorder="1" applyAlignment="1">
      <alignment horizontal="center" vertical="center" wrapText="1"/>
    </xf>
    <xf numFmtId="9" fontId="0" fillId="0" borderId="7" xfId="0" applyNumberFormat="1" applyBorder="1" applyAlignment="1">
      <alignment horizontal="center" wrapText="1"/>
    </xf>
    <xf numFmtId="9" fontId="0" fillId="0" borderId="8" xfId="0" applyNumberFormat="1" applyBorder="1" applyAlignment="1">
      <alignment horizontal="center" wrapText="1"/>
    </xf>
    <xf numFmtId="0" fontId="0" fillId="0" borderId="53" xfId="0" applyBorder="1" applyAlignment="1">
      <alignment horizontal="center" vertical="center" wrapText="1"/>
    </xf>
    <xf numFmtId="49" fontId="0" fillId="0" borderId="53" xfId="0" applyNumberFormat="1" applyBorder="1" applyAlignment="1">
      <alignment horizontal="center" vertical="center" wrapText="1"/>
    </xf>
    <xf numFmtId="49" fontId="0" fillId="0" borderId="34" xfId="0" applyNumberFormat="1" applyBorder="1" applyAlignment="1">
      <alignment horizontal="center" vertical="center" wrapText="1"/>
    </xf>
    <xf numFmtId="0" fontId="0" fillId="5" borderId="22" xfId="0" applyFill="1" applyBorder="1" applyAlignment="1">
      <alignment horizontal="center" vertical="center" wrapText="1"/>
    </xf>
    <xf numFmtId="0" fontId="26" fillId="0" borderId="10" xfId="0" applyFont="1" applyFill="1" applyBorder="1" applyAlignment="1">
      <alignment horizontal="left" vertical="center" wrapText="1" indent="1"/>
    </xf>
    <xf numFmtId="0" fontId="26" fillId="0" borderId="11" xfId="0" applyFont="1" applyFill="1" applyBorder="1" applyAlignment="1">
      <alignment horizontal="left" vertical="center" wrapText="1" indent="1"/>
    </xf>
    <xf numFmtId="0" fontId="26" fillId="0" borderId="12" xfId="0" applyFont="1" applyFill="1" applyBorder="1" applyAlignment="1">
      <alignment horizontal="left" vertical="center" wrapText="1" indent="1"/>
    </xf>
    <xf numFmtId="0" fontId="48" fillId="0" borderId="29" xfId="0" applyFont="1" applyBorder="1" applyAlignment="1">
      <alignment horizontal="left" vertical="center" indent="3"/>
    </xf>
    <xf numFmtId="0" fontId="48" fillId="0" borderId="30" xfId="0" applyFont="1" applyBorder="1" applyAlignment="1">
      <alignment horizontal="left" vertical="center" indent="3"/>
    </xf>
    <xf numFmtId="0" fontId="48" fillId="0" borderId="31" xfId="0" applyFont="1" applyBorder="1" applyAlignment="1">
      <alignment horizontal="left" vertical="center" indent="3"/>
    </xf>
    <xf numFmtId="0" fontId="0" fillId="2" borderId="13" xfId="0" applyFill="1" applyBorder="1" applyAlignment="1">
      <alignment horizontal="center" vertical="center"/>
    </xf>
    <xf numFmtId="0" fontId="0" fillId="2" borderId="19" xfId="0" applyFill="1" applyBorder="1" applyAlignment="1">
      <alignment horizontal="center" vertical="center"/>
    </xf>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48" fillId="0" borderId="23" xfId="0" applyFont="1" applyBorder="1" applyAlignment="1">
      <alignment horizontal="left" vertical="center" indent="3"/>
    </xf>
    <xf numFmtId="0" fontId="48" fillId="0" borderId="24" xfId="0" applyFont="1" applyBorder="1" applyAlignment="1">
      <alignment horizontal="left" vertical="center" indent="3"/>
    </xf>
    <xf numFmtId="0" fontId="48" fillId="0" borderId="25" xfId="0" applyFont="1" applyBorder="1" applyAlignment="1">
      <alignment horizontal="left" vertical="center" indent="3"/>
    </xf>
    <xf numFmtId="0" fontId="26" fillId="0" borderId="7" xfId="0" applyFont="1" applyFill="1" applyBorder="1" applyAlignment="1">
      <alignment horizontal="left" vertical="center" wrapText="1" indent="1"/>
    </xf>
    <xf numFmtId="0" fontId="26" fillId="0" borderId="8" xfId="0" applyFont="1" applyFill="1" applyBorder="1" applyAlignment="1">
      <alignment horizontal="left" vertical="center" wrapText="1" indent="1"/>
    </xf>
    <xf numFmtId="0" fontId="26" fillId="0" borderId="9" xfId="0" applyFont="1" applyFill="1" applyBorder="1" applyAlignment="1">
      <alignment horizontal="left" vertical="center" wrapText="1" indent="1"/>
    </xf>
    <xf numFmtId="0" fontId="15" fillId="3" borderId="32"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5" borderId="23" xfId="0" applyFont="1" applyFill="1" applyBorder="1" applyAlignment="1">
      <alignment horizontal="left" vertical="center" wrapText="1" indent="1"/>
    </xf>
    <xf numFmtId="0" fontId="15" fillId="5" borderId="24" xfId="0" applyFont="1" applyFill="1" applyBorder="1" applyAlignment="1">
      <alignment horizontal="left" vertical="center" wrapText="1" indent="1"/>
    </xf>
    <xf numFmtId="0" fontId="15" fillId="5" borderId="25" xfId="0" applyFont="1" applyFill="1" applyBorder="1" applyAlignment="1">
      <alignment horizontal="left" vertical="center" wrapText="1" indent="1"/>
    </xf>
    <xf numFmtId="0" fontId="2" fillId="0" borderId="0" xfId="0" applyFont="1" applyBorder="1" applyAlignment="1">
      <alignment horizontal="left" vertical="center" wrapText="1" indent="3"/>
    </xf>
    <xf numFmtId="0" fontId="2" fillId="0" borderId="17" xfId="0" applyFont="1" applyBorder="1" applyAlignment="1">
      <alignment horizontal="left" vertical="center" wrapText="1" indent="3"/>
    </xf>
    <xf numFmtId="0" fontId="20" fillId="2" borderId="7" xfId="0" applyFont="1" applyFill="1" applyBorder="1" applyAlignment="1">
      <alignment horizontal="left" vertical="center" wrapText="1" indent="3"/>
    </xf>
    <xf numFmtId="0" fontId="20" fillId="2" borderId="8" xfId="0" applyFont="1" applyFill="1" applyBorder="1" applyAlignment="1">
      <alignment horizontal="left" vertical="center" wrapText="1" indent="3"/>
    </xf>
    <xf numFmtId="0" fontId="20" fillId="2" borderId="9" xfId="0" applyFont="1" applyFill="1" applyBorder="1" applyAlignment="1">
      <alignment horizontal="left" vertical="center" wrapText="1" indent="3"/>
    </xf>
    <xf numFmtId="0" fontId="2" fillId="0" borderId="0" xfId="0" applyFont="1" applyBorder="1" applyAlignment="1">
      <alignment horizontal="left" vertical="center" wrapText="1" indent="1"/>
    </xf>
    <xf numFmtId="0" fontId="2" fillId="0" borderId="17" xfId="0" applyFont="1" applyBorder="1" applyAlignment="1">
      <alignment horizontal="left" vertical="center" wrapText="1" indent="1"/>
    </xf>
    <xf numFmtId="0" fontId="29" fillId="5" borderId="15" xfId="0" applyFont="1" applyFill="1" applyBorder="1" applyAlignment="1">
      <alignment horizontal="left" vertical="center" wrapText="1" indent="3"/>
    </xf>
    <xf numFmtId="0" fontId="29" fillId="5" borderId="16" xfId="0" applyFont="1" applyFill="1" applyBorder="1" applyAlignment="1">
      <alignment horizontal="left" vertical="center" wrapText="1" indent="3"/>
    </xf>
    <xf numFmtId="0" fontId="15" fillId="3" borderId="1"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7" fillId="2" borderId="15" xfId="0" applyFont="1" applyFill="1" applyBorder="1" applyAlignment="1">
      <alignment horizontal="left" vertical="center" wrapText="1" indent="3"/>
    </xf>
    <xf numFmtId="0" fontId="15" fillId="2" borderId="15" xfId="0" applyFont="1" applyFill="1" applyBorder="1" applyAlignment="1">
      <alignment horizontal="left" vertical="center" wrapText="1" indent="3"/>
    </xf>
    <xf numFmtId="0" fontId="15" fillId="2" borderId="16" xfId="0" applyFont="1" applyFill="1" applyBorder="1" applyAlignment="1">
      <alignment horizontal="left" vertical="center" wrapText="1" indent="3"/>
    </xf>
    <xf numFmtId="0" fontId="26" fillId="0" borderId="4" xfId="0" applyFont="1" applyFill="1" applyBorder="1" applyAlignment="1">
      <alignment horizontal="left" vertical="center" wrapText="1" indent="1"/>
    </xf>
    <xf numFmtId="0" fontId="26" fillId="0" borderId="5" xfId="0" applyFont="1" applyFill="1" applyBorder="1" applyAlignment="1">
      <alignment horizontal="left" vertical="center" wrapText="1" indent="1"/>
    </xf>
    <xf numFmtId="0" fontId="26" fillId="0" borderId="6" xfId="0" applyFont="1" applyFill="1" applyBorder="1" applyAlignment="1">
      <alignment horizontal="left" vertical="center" wrapText="1" indent="1"/>
    </xf>
    <xf numFmtId="0" fontId="15" fillId="5" borderId="32" xfId="0" applyFont="1" applyFill="1" applyBorder="1" applyAlignment="1">
      <alignment horizontal="left" vertical="center" wrapText="1" indent="1"/>
    </xf>
    <xf numFmtId="0" fontId="15" fillId="5" borderId="15" xfId="0" applyFont="1" applyFill="1" applyBorder="1" applyAlignment="1">
      <alignment horizontal="left" vertical="center" wrapText="1" indent="1"/>
    </xf>
    <xf numFmtId="0" fontId="15" fillId="5" borderId="16" xfId="0" applyFont="1" applyFill="1" applyBorder="1" applyAlignment="1">
      <alignment horizontal="left" vertical="center" wrapText="1" indent="1"/>
    </xf>
    <xf numFmtId="0" fontId="50" fillId="0" borderId="26" xfId="0" applyFont="1" applyBorder="1" applyAlignment="1">
      <alignment horizontal="left" vertical="center" indent="3"/>
    </xf>
    <xf numFmtId="0" fontId="50" fillId="0" borderId="27" xfId="0" applyFont="1" applyBorder="1" applyAlignment="1">
      <alignment horizontal="left" vertical="center" indent="3"/>
    </xf>
    <xf numFmtId="0" fontId="50" fillId="0" borderId="28" xfId="0" applyFont="1" applyBorder="1" applyAlignment="1">
      <alignment horizontal="left" vertical="center" indent="3"/>
    </xf>
    <xf numFmtId="0" fontId="15" fillId="5" borderId="4" xfId="0" applyFont="1" applyFill="1" applyBorder="1" applyAlignment="1">
      <alignment horizontal="left" vertical="center" wrapText="1" indent="1"/>
    </xf>
    <xf numFmtId="0" fontId="15" fillId="5" borderId="5" xfId="0" applyFont="1" applyFill="1" applyBorder="1" applyAlignment="1">
      <alignment horizontal="left" vertical="center" wrapText="1" indent="1"/>
    </xf>
    <xf numFmtId="0" fontId="15" fillId="5" borderId="6" xfId="0" applyFont="1" applyFill="1" applyBorder="1" applyAlignment="1">
      <alignment horizontal="left" vertical="center" wrapText="1" indent="1"/>
    </xf>
    <xf numFmtId="0" fontId="48" fillId="0" borderId="7" xfId="0" applyFont="1" applyBorder="1" applyAlignment="1">
      <alignment horizontal="left" vertical="center" indent="3"/>
    </xf>
    <xf numFmtId="0" fontId="48" fillId="0" borderId="8" xfId="0" applyFont="1" applyBorder="1" applyAlignment="1">
      <alignment horizontal="left" vertical="center" indent="3"/>
    </xf>
    <xf numFmtId="0" fontId="48" fillId="0" borderId="9" xfId="0" applyFont="1" applyBorder="1" applyAlignment="1">
      <alignment horizontal="left" vertical="center" indent="3"/>
    </xf>
    <xf numFmtId="0" fontId="48" fillId="0" borderId="20" xfId="0" applyFont="1" applyBorder="1" applyAlignment="1">
      <alignment horizontal="left" vertical="center" indent="3"/>
    </xf>
    <xf numFmtId="0" fontId="48" fillId="0" borderId="21" xfId="0" applyFont="1" applyBorder="1" applyAlignment="1">
      <alignment horizontal="left" vertical="center" indent="3"/>
    </xf>
    <xf numFmtId="0" fontId="48" fillId="0" borderId="22" xfId="0" applyFont="1" applyBorder="1" applyAlignment="1">
      <alignment horizontal="left" vertical="center" indent="3"/>
    </xf>
    <xf numFmtId="0" fontId="21" fillId="0" borderId="0" xfId="0" applyFont="1" applyBorder="1" applyAlignment="1">
      <alignment horizontal="center" vertical="center" wrapText="1"/>
    </xf>
    <xf numFmtId="0" fontId="22" fillId="2" borderId="1"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31" fillId="0" borderId="4" xfId="0" applyFont="1" applyFill="1" applyBorder="1" applyAlignment="1">
      <alignment horizontal="left" vertical="center" wrapText="1" indent="1"/>
    </xf>
    <xf numFmtId="0" fontId="31" fillId="0" borderId="5" xfId="0" applyFont="1" applyFill="1" applyBorder="1" applyAlignment="1">
      <alignment horizontal="left" vertical="center" wrapText="1" indent="1"/>
    </xf>
    <xf numFmtId="0" fontId="31" fillId="0" borderId="6" xfId="0" applyFont="1" applyFill="1" applyBorder="1" applyAlignment="1">
      <alignment horizontal="left" vertical="center" wrapText="1" inden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47" fillId="4" borderId="10" xfId="0" applyFont="1" applyFill="1" applyBorder="1" applyAlignment="1">
      <alignment horizontal="left" vertical="center" wrapText="1" indent="3"/>
    </xf>
    <xf numFmtId="0" fontId="47" fillId="4" borderId="11" xfId="0" applyFont="1" applyFill="1" applyBorder="1" applyAlignment="1">
      <alignment horizontal="left" vertical="center" wrapText="1" indent="3"/>
    </xf>
    <xf numFmtId="0" fontId="47" fillId="4" borderId="12" xfId="0" applyFont="1" applyFill="1" applyBorder="1" applyAlignment="1">
      <alignment horizontal="left" vertical="center" wrapText="1" indent="3"/>
    </xf>
    <xf numFmtId="0" fontId="31" fillId="0" borderId="7" xfId="0" applyFont="1" applyFill="1" applyBorder="1" applyAlignment="1">
      <alignment horizontal="left" vertical="center" wrapText="1" indent="1"/>
    </xf>
    <xf numFmtId="0" fontId="31" fillId="0" borderId="8" xfId="0" applyFont="1" applyFill="1" applyBorder="1" applyAlignment="1">
      <alignment horizontal="left" vertical="center" wrapText="1" indent="1"/>
    </xf>
    <xf numFmtId="0" fontId="31" fillId="0" borderId="9" xfId="0" applyFont="1" applyFill="1" applyBorder="1" applyAlignment="1">
      <alignment horizontal="left" vertical="center" wrapText="1" indent="1"/>
    </xf>
    <xf numFmtId="0" fontId="20" fillId="2" borderId="4" xfId="0" applyFont="1" applyFill="1" applyBorder="1" applyAlignment="1">
      <alignment horizontal="left" vertical="center" wrapText="1" indent="3"/>
    </xf>
    <xf numFmtId="0" fontId="20" fillId="2" borderId="5" xfId="0" applyFont="1" applyFill="1" applyBorder="1" applyAlignment="1">
      <alignment horizontal="left" vertical="center" wrapText="1" indent="3"/>
    </xf>
    <xf numFmtId="0" fontId="20" fillId="2" borderId="6" xfId="0" applyFont="1" applyFill="1" applyBorder="1" applyAlignment="1">
      <alignment horizontal="left" vertical="center" wrapText="1" indent="3"/>
    </xf>
    <xf numFmtId="0" fontId="15" fillId="3" borderId="1" xfId="0" applyFont="1" applyFill="1" applyBorder="1" applyAlignment="1">
      <alignment horizontal="left" vertical="center" wrapText="1" indent="1"/>
    </xf>
    <xf numFmtId="0" fontId="15" fillId="3" borderId="2" xfId="0" applyFont="1" applyFill="1" applyBorder="1" applyAlignment="1">
      <alignment horizontal="left" vertical="center" wrapText="1" indent="1"/>
    </xf>
    <xf numFmtId="0" fontId="15" fillId="3" borderId="3" xfId="0" applyFont="1" applyFill="1" applyBorder="1" applyAlignment="1">
      <alignment horizontal="left" vertical="center" wrapText="1" indent="1"/>
    </xf>
    <xf numFmtId="0" fontId="15" fillId="2" borderId="15" xfId="0" applyFont="1" applyFill="1" applyBorder="1" applyAlignment="1">
      <alignment horizontal="left" vertical="center" wrapText="1" indent="1"/>
    </xf>
    <xf numFmtId="0" fontId="15" fillId="2" borderId="16" xfId="0" applyFont="1" applyFill="1" applyBorder="1" applyAlignment="1">
      <alignment horizontal="left" vertical="center" wrapText="1" indent="1"/>
    </xf>
    <xf numFmtId="0" fontId="2" fillId="0" borderId="0" xfId="0" applyFont="1" applyFill="1" applyBorder="1" applyAlignment="1">
      <alignment horizontal="left" vertical="center" wrapText="1" indent="1"/>
    </xf>
    <xf numFmtId="0" fontId="2" fillId="0" borderId="17" xfId="0" applyFont="1" applyFill="1" applyBorder="1" applyAlignment="1">
      <alignment horizontal="left" vertical="center" wrapText="1" indent="1"/>
    </xf>
    <xf numFmtId="0" fontId="2" fillId="0" borderId="18" xfId="0" applyFont="1" applyBorder="1" applyAlignment="1">
      <alignment horizontal="left" vertical="center" wrapText="1" indent="5"/>
    </xf>
    <xf numFmtId="0" fontId="2" fillId="0" borderId="0" xfId="0" applyFont="1" applyBorder="1" applyAlignment="1">
      <alignment horizontal="left" vertical="center" wrapText="1" indent="5"/>
    </xf>
    <xf numFmtId="0" fontId="2" fillId="0" borderId="17" xfId="0" applyFont="1" applyBorder="1" applyAlignment="1">
      <alignment horizontal="left" vertical="center" wrapText="1" indent="5"/>
    </xf>
    <xf numFmtId="0" fontId="3" fillId="0" borderId="0" xfId="0" applyFont="1" applyBorder="1" applyAlignment="1">
      <alignment horizontal="left" vertical="center" wrapText="1" indent="3"/>
    </xf>
    <xf numFmtId="0" fontId="3" fillId="0" borderId="17" xfId="0" applyFont="1" applyBorder="1" applyAlignment="1">
      <alignment horizontal="left" vertical="center" wrapText="1" indent="3"/>
    </xf>
    <xf numFmtId="0" fontId="0" fillId="2" borderId="1" xfId="0" applyFill="1" applyBorder="1" applyAlignment="1">
      <alignment horizontal="center" vertical="center"/>
    </xf>
    <xf numFmtId="0" fontId="0" fillId="2" borderId="29" xfId="0" applyFill="1" applyBorder="1" applyAlignment="1">
      <alignment horizontal="center" vertical="center"/>
    </xf>
    <xf numFmtId="0" fontId="3" fillId="0" borderId="15" xfId="0" applyFont="1" applyFill="1" applyBorder="1" applyAlignment="1">
      <alignment horizontal="left" vertical="center" wrapText="1" indent="1"/>
    </xf>
    <xf numFmtId="0" fontId="3" fillId="0" borderId="16" xfId="0" applyFont="1" applyFill="1" applyBorder="1" applyAlignment="1">
      <alignment horizontal="left" vertical="center" wrapText="1" indent="1"/>
    </xf>
    <xf numFmtId="0" fontId="53" fillId="0" borderId="32" xfId="0" applyFont="1" applyFill="1" applyBorder="1" applyAlignment="1">
      <alignment horizontal="left" vertical="center" wrapText="1" indent="1"/>
    </xf>
    <xf numFmtId="0" fontId="53" fillId="0" borderId="15" xfId="0" applyFont="1" applyFill="1" applyBorder="1" applyAlignment="1">
      <alignment horizontal="left" vertical="center" wrapText="1" indent="1"/>
    </xf>
    <xf numFmtId="0" fontId="53" fillId="0" borderId="16" xfId="0" applyFont="1" applyFill="1" applyBorder="1" applyAlignment="1">
      <alignment horizontal="left" vertical="center" wrapText="1" indent="1"/>
    </xf>
    <xf numFmtId="0" fontId="13" fillId="3" borderId="32"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0" fillId="0" borderId="0" xfId="0" applyFont="1" applyFill="1" applyBorder="1" applyAlignment="1">
      <alignment horizontal="left" vertical="center" wrapText="1" indent="3"/>
    </xf>
    <xf numFmtId="0" fontId="0" fillId="0" borderId="17" xfId="0" applyFont="1" applyFill="1" applyBorder="1" applyAlignment="1">
      <alignment horizontal="left" vertical="center" wrapText="1" indent="3"/>
    </xf>
    <xf numFmtId="0" fontId="0" fillId="0" borderId="30" xfId="0" applyFont="1" applyFill="1" applyBorder="1" applyAlignment="1">
      <alignment horizontal="left" vertical="center" wrapText="1" indent="3"/>
    </xf>
    <xf numFmtId="0" fontId="0" fillId="0" borderId="31" xfId="0" applyFont="1" applyFill="1" applyBorder="1" applyAlignment="1">
      <alignment horizontal="left" vertical="center" wrapText="1" indent="3"/>
    </xf>
    <xf numFmtId="0" fontId="13" fillId="3" borderId="16" xfId="0" applyFont="1" applyFill="1" applyBorder="1" applyAlignment="1">
      <alignment horizontal="center" vertical="center" wrapText="1"/>
    </xf>
    <xf numFmtId="0" fontId="20" fillId="5" borderId="32" xfId="0" applyFont="1" applyFill="1" applyBorder="1" applyAlignment="1">
      <alignment horizontal="center" vertical="center" wrapText="1"/>
    </xf>
    <xf numFmtId="0" fontId="20" fillId="5" borderId="16" xfId="0" applyFont="1" applyFill="1" applyBorder="1" applyAlignment="1">
      <alignment horizontal="center" vertical="center" wrapText="1"/>
    </xf>
    <xf numFmtId="0" fontId="0" fillId="0" borderId="33" xfId="0" applyBorder="1" applyAlignment="1">
      <alignment horizontal="left" vertical="center" wrapText="1" indent="1"/>
    </xf>
    <xf numFmtId="0" fontId="0" fillId="0" borderId="34" xfId="0" applyBorder="1" applyAlignment="1">
      <alignment horizontal="left" vertical="center" wrapText="1" indent="1"/>
    </xf>
    <xf numFmtId="0" fontId="0" fillId="0" borderId="0" xfId="0" applyFont="1" applyFill="1" applyBorder="1" applyAlignment="1">
      <alignment horizontal="left" vertical="top" wrapText="1" indent="5"/>
    </xf>
    <xf numFmtId="0" fontId="0" fillId="0" borderId="17" xfId="0" applyFont="1" applyFill="1" applyBorder="1" applyAlignment="1">
      <alignment horizontal="left" vertical="top" wrapText="1" indent="5"/>
    </xf>
    <xf numFmtId="0" fontId="0" fillId="0" borderId="10" xfId="0" applyBorder="1" applyAlignment="1">
      <alignment horizontal="left" vertical="center" wrapText="1" indent="1"/>
    </xf>
    <xf numFmtId="0" fontId="0" fillId="0" borderId="11" xfId="0" applyBorder="1" applyAlignment="1">
      <alignment horizontal="left" vertical="center" wrapText="1" indent="1"/>
    </xf>
    <xf numFmtId="0" fontId="0" fillId="0" borderId="12" xfId="0" applyBorder="1" applyAlignment="1">
      <alignment horizontal="left" vertical="center" wrapText="1" indent="1"/>
    </xf>
    <xf numFmtId="0" fontId="0" fillId="0" borderId="4" xfId="0" applyFill="1" applyBorder="1" applyAlignment="1">
      <alignment horizontal="left" vertical="center" wrapText="1" indent="1"/>
    </xf>
    <xf numFmtId="0" fontId="0" fillId="0" borderId="5" xfId="0" applyFill="1" applyBorder="1" applyAlignment="1">
      <alignment horizontal="left" vertical="center" wrapText="1" indent="1"/>
    </xf>
    <xf numFmtId="0" fontId="0" fillId="0" borderId="6" xfId="0" applyFill="1" applyBorder="1" applyAlignment="1">
      <alignment horizontal="left" vertical="center" wrapText="1" indent="1"/>
    </xf>
    <xf numFmtId="0" fontId="0" fillId="0" borderId="35" xfId="0" applyBorder="1" applyAlignment="1">
      <alignment horizontal="left" vertical="center" wrapText="1" indent="1"/>
    </xf>
    <xf numFmtId="0" fontId="0" fillId="0" borderId="42" xfId="0" applyBorder="1" applyAlignment="1">
      <alignment horizontal="left" vertical="center" wrapText="1" indent="1"/>
    </xf>
    <xf numFmtId="0" fontId="0" fillId="0" borderId="41" xfId="0" applyBorder="1" applyAlignment="1">
      <alignment horizontal="left" vertical="center" wrapText="1" indent="1"/>
    </xf>
    <xf numFmtId="0" fontId="13" fillId="5" borderId="18"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13" fillId="3" borderId="30" xfId="0" applyFont="1" applyFill="1" applyBorder="1" applyAlignment="1">
      <alignment horizontal="center" vertical="center" wrapText="1"/>
    </xf>
    <xf numFmtId="0" fontId="0" fillId="0" borderId="20" xfId="0" applyBorder="1" applyAlignment="1">
      <alignment horizontal="left" vertical="center" wrapText="1" indent="1"/>
    </xf>
    <xf numFmtId="0" fontId="0" fillId="0" borderId="22" xfId="0" applyBorder="1" applyAlignment="1">
      <alignment horizontal="left" vertical="center" wrapText="1" indent="1"/>
    </xf>
    <xf numFmtId="0" fontId="0" fillId="0" borderId="7" xfId="0" applyBorder="1" applyAlignment="1">
      <alignment horizontal="left" vertical="center" wrapText="1" indent="1"/>
    </xf>
    <xf numFmtId="0" fontId="0" fillId="0" borderId="9" xfId="0" applyBorder="1" applyAlignment="1">
      <alignment horizontal="left" vertical="center" wrapText="1" indent="1"/>
    </xf>
    <xf numFmtId="0" fontId="58" fillId="0" borderId="10" xfId="1" applyBorder="1" applyAlignment="1">
      <alignment horizontal="left" vertical="center" wrapText="1" indent="1"/>
    </xf>
    <xf numFmtId="0" fontId="0" fillId="0" borderId="4" xfId="0" applyBorder="1" applyAlignment="1">
      <alignment horizontal="left" vertical="center" wrapText="1" indent="1"/>
    </xf>
    <xf numFmtId="0" fontId="0" fillId="0" borderId="6" xfId="0" applyBorder="1" applyAlignment="1">
      <alignment horizontal="left" vertical="center" wrapText="1" indent="1"/>
    </xf>
    <xf numFmtId="0" fontId="58" fillId="0" borderId="7" xfId="1" applyBorder="1" applyAlignment="1">
      <alignment horizontal="left" vertical="center" wrapText="1" indent="1"/>
    </xf>
    <xf numFmtId="0" fontId="38" fillId="3" borderId="32" xfId="0" applyFont="1" applyFill="1" applyBorder="1" applyAlignment="1">
      <alignment horizontal="center" vertical="center" wrapText="1"/>
    </xf>
    <xf numFmtId="0" fontId="38" fillId="3" borderId="15" xfId="0" applyFont="1" applyFill="1" applyBorder="1" applyAlignment="1">
      <alignment horizontal="center" vertical="center" wrapText="1"/>
    </xf>
    <xf numFmtId="0" fontId="38" fillId="3" borderId="16" xfId="0" applyFont="1" applyFill="1" applyBorder="1" applyAlignment="1">
      <alignment horizontal="center" vertical="center" wrapText="1"/>
    </xf>
    <xf numFmtId="0" fontId="2" fillId="0" borderId="23" xfId="0" applyFont="1" applyBorder="1" applyAlignment="1">
      <alignment horizontal="left" vertical="center" wrapText="1" indent="1"/>
    </xf>
    <xf numFmtId="0" fontId="2" fillId="0" borderId="24" xfId="0" applyFont="1" applyBorder="1" applyAlignment="1">
      <alignment horizontal="left" vertical="center" wrapText="1" indent="1"/>
    </xf>
    <xf numFmtId="0" fontId="2" fillId="0" borderId="25" xfId="0" applyFont="1" applyBorder="1" applyAlignment="1">
      <alignment horizontal="left" vertical="center" wrapText="1" indent="1"/>
    </xf>
    <xf numFmtId="0" fontId="0" fillId="0" borderId="7" xfId="0" applyFill="1" applyBorder="1" applyAlignment="1">
      <alignment horizontal="left" vertical="center" wrapText="1" indent="1"/>
    </xf>
    <xf numFmtId="0" fontId="0" fillId="0" borderId="8" xfId="0" applyFill="1" applyBorder="1" applyAlignment="1">
      <alignment horizontal="left" vertical="center" wrapText="1" indent="1"/>
    </xf>
    <xf numFmtId="0" fontId="0" fillId="0" borderId="9" xfId="0" applyFill="1" applyBorder="1" applyAlignment="1">
      <alignment horizontal="left" vertical="center" wrapText="1" indent="1"/>
    </xf>
    <xf numFmtId="0" fontId="2" fillId="0" borderId="32" xfId="0" applyFont="1" applyBorder="1" applyAlignment="1">
      <alignment horizontal="left" vertical="center" wrapText="1" indent="1"/>
    </xf>
    <xf numFmtId="0" fontId="2" fillId="0" borderId="15" xfId="0" applyFont="1" applyBorder="1" applyAlignment="1">
      <alignment horizontal="left" vertical="center" wrapText="1" indent="1"/>
    </xf>
    <xf numFmtId="0" fontId="2" fillId="0" borderId="16" xfId="0" applyFont="1" applyBorder="1" applyAlignment="1">
      <alignment horizontal="left" vertical="center" wrapText="1" inden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22" fillId="2" borderId="32"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2" fillId="0" borderId="1" xfId="0" applyFont="1" applyFill="1" applyBorder="1" applyAlignment="1">
      <alignment horizontal="left" vertical="center" wrapText="1" indent="1"/>
    </xf>
    <xf numFmtId="0" fontId="2" fillId="0" borderId="2" xfId="0" applyFont="1" applyFill="1" applyBorder="1" applyAlignment="1">
      <alignment horizontal="left" vertical="center" wrapText="1" indent="1"/>
    </xf>
    <xf numFmtId="0" fontId="2" fillId="0" borderId="3" xfId="0" applyFont="1" applyFill="1" applyBorder="1" applyAlignment="1">
      <alignment horizontal="left" vertical="center" wrapText="1" indent="1"/>
    </xf>
    <xf numFmtId="0" fontId="0" fillId="0" borderId="32" xfId="0" applyFont="1" applyFill="1" applyBorder="1" applyAlignment="1">
      <alignment horizontal="left" vertical="center" wrapText="1" indent="1"/>
    </xf>
    <xf numFmtId="0" fontId="0" fillId="0" borderId="15" xfId="0" applyFont="1" applyFill="1" applyBorder="1" applyAlignment="1">
      <alignment horizontal="left" vertical="center" wrapText="1" indent="1"/>
    </xf>
    <xf numFmtId="0" fontId="0" fillId="0" borderId="16" xfId="0" applyFont="1" applyFill="1" applyBorder="1" applyAlignment="1">
      <alignment horizontal="left" vertical="center" wrapText="1" indent="1"/>
    </xf>
    <xf numFmtId="0" fontId="1" fillId="5" borderId="32"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2" fillId="0" borderId="32" xfId="0" applyFont="1" applyFill="1" applyBorder="1" applyAlignment="1">
      <alignment horizontal="left" vertical="center" wrapText="1" indent="1"/>
    </xf>
    <xf numFmtId="0" fontId="2" fillId="0" borderId="15" xfId="0" applyFont="1" applyFill="1" applyBorder="1" applyAlignment="1">
      <alignment horizontal="left" vertical="center" wrapText="1" indent="1"/>
    </xf>
    <xf numFmtId="0" fontId="2" fillId="0" borderId="16" xfId="0" applyFont="1" applyFill="1" applyBorder="1" applyAlignment="1">
      <alignment horizontal="left" vertical="center" wrapText="1" indent="1"/>
    </xf>
    <xf numFmtId="0" fontId="15" fillId="3" borderId="3" xfId="0" applyFont="1" applyFill="1" applyBorder="1" applyAlignment="1">
      <alignment horizontal="left" vertical="center" wrapText="1"/>
    </xf>
    <xf numFmtId="0" fontId="15" fillId="3" borderId="31" xfId="0" applyFont="1" applyFill="1" applyBorder="1" applyAlignment="1">
      <alignment horizontal="left" vertical="center" wrapText="1"/>
    </xf>
    <xf numFmtId="0" fontId="15" fillId="3" borderId="13" xfId="0" applyFont="1" applyFill="1" applyBorder="1" applyAlignment="1">
      <alignment horizontal="left" vertical="center" wrapText="1" indent="1"/>
    </xf>
    <xf numFmtId="0" fontId="15" fillId="3" borderId="19" xfId="0" applyFont="1" applyFill="1" applyBorder="1" applyAlignment="1">
      <alignment horizontal="left" vertical="center" wrapText="1" indent="1"/>
    </xf>
    <xf numFmtId="0" fontId="1" fillId="5" borderId="15" xfId="0" applyFont="1" applyFill="1" applyBorder="1" applyAlignment="1">
      <alignment horizontal="center" vertical="center" wrapText="1"/>
    </xf>
    <xf numFmtId="0" fontId="15" fillId="3" borderId="13" xfId="0" applyFont="1" applyFill="1" applyBorder="1" applyAlignment="1">
      <alignment horizontal="left" vertical="center" wrapText="1"/>
    </xf>
    <xf numFmtId="0" fontId="15" fillId="3" borderId="19" xfId="0" applyFont="1" applyFill="1" applyBorder="1" applyAlignment="1">
      <alignment horizontal="left" vertical="center" wrapText="1"/>
    </xf>
    <xf numFmtId="0" fontId="1" fillId="5" borderId="4"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54" fillId="0" borderId="30" xfId="0" applyFont="1" applyBorder="1" applyAlignment="1">
      <alignment horizontal="left" vertical="center" wrapText="1" indent="1"/>
    </xf>
    <xf numFmtId="0" fontId="54" fillId="0" borderId="31" xfId="0" applyFont="1" applyBorder="1" applyAlignment="1">
      <alignment horizontal="left" vertical="center" wrapText="1" indent="1"/>
    </xf>
    <xf numFmtId="0" fontId="35" fillId="3" borderId="15" xfId="0" applyFont="1" applyFill="1" applyBorder="1" applyAlignment="1">
      <alignment horizontal="center" vertical="center" wrapText="1"/>
    </xf>
    <xf numFmtId="0" fontId="35" fillId="3" borderId="16" xfId="0" applyFont="1" applyFill="1" applyBorder="1" applyAlignment="1">
      <alignment horizontal="center" vertical="center" wrapTex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4" fillId="0" borderId="15" xfId="0" applyFont="1" applyBorder="1" applyAlignment="1">
      <alignment horizontal="left" vertical="center" wrapText="1" indent="1"/>
    </xf>
    <xf numFmtId="0" fontId="54" fillId="0" borderId="16" xfId="0" applyFont="1" applyBorder="1" applyAlignment="1">
      <alignment horizontal="left" vertical="center" wrapText="1" indent="1"/>
    </xf>
    <xf numFmtId="0" fontId="54" fillId="0" borderId="0" xfId="0" applyFont="1" applyBorder="1" applyAlignment="1">
      <alignment horizontal="left" vertical="center" wrapText="1" indent="1"/>
    </xf>
    <xf numFmtId="0" fontId="54" fillId="0" borderId="17" xfId="0" applyFont="1" applyBorder="1" applyAlignment="1">
      <alignment horizontal="left" vertical="center" wrapText="1" indent="1"/>
    </xf>
    <xf numFmtId="0" fontId="35" fillId="3" borderId="32" xfId="0" applyFont="1" applyFill="1" applyBorder="1" applyAlignment="1">
      <alignment horizontal="center" vertical="center" wrapText="1"/>
    </xf>
    <xf numFmtId="0" fontId="2" fillId="0" borderId="18" xfId="0" applyFont="1" applyFill="1" applyBorder="1" applyAlignment="1">
      <alignment horizontal="left" vertical="center" wrapText="1" indent="1"/>
    </xf>
    <xf numFmtId="0" fontId="0" fillId="0" borderId="29" xfId="0" applyFont="1" applyFill="1" applyBorder="1" applyAlignment="1">
      <alignment horizontal="left" vertical="center" wrapText="1" indent="1"/>
    </xf>
    <xf numFmtId="0" fontId="0" fillId="0" borderId="30" xfId="0" applyFont="1" applyFill="1" applyBorder="1" applyAlignment="1">
      <alignment horizontal="left" vertical="center" wrapText="1" indent="1"/>
    </xf>
    <xf numFmtId="0" fontId="0" fillId="0" borderId="31" xfId="0" applyFont="1" applyFill="1" applyBorder="1" applyAlignment="1">
      <alignment horizontal="left" vertical="center" wrapText="1" indent="1"/>
    </xf>
    <xf numFmtId="0" fontId="0" fillId="0" borderId="18" xfId="0" applyFont="1" applyFill="1" applyBorder="1" applyAlignment="1">
      <alignment horizontal="left" vertical="center" wrapText="1" indent="1"/>
    </xf>
    <xf numFmtId="0" fontId="0" fillId="0" borderId="0" xfId="0" applyFont="1" applyFill="1" applyBorder="1" applyAlignment="1">
      <alignment horizontal="left" vertical="center" wrapText="1" indent="1"/>
    </xf>
    <xf numFmtId="0" fontId="0" fillId="0" borderId="17" xfId="0" applyFont="1" applyFill="1" applyBorder="1" applyAlignment="1">
      <alignment horizontal="left" vertical="center" wrapText="1" indent="1"/>
    </xf>
    <xf numFmtId="0" fontId="0" fillId="0" borderId="1" xfId="0" applyFont="1" applyFill="1" applyBorder="1" applyAlignment="1">
      <alignment horizontal="left" vertical="center" wrapText="1" indent="1"/>
    </xf>
    <xf numFmtId="0" fontId="0" fillId="0" borderId="2" xfId="0" applyFont="1" applyFill="1" applyBorder="1" applyAlignment="1">
      <alignment horizontal="left" vertical="center" wrapText="1" indent="1"/>
    </xf>
    <xf numFmtId="0" fontId="0" fillId="0" borderId="3" xfId="0" applyFont="1" applyFill="1" applyBorder="1" applyAlignment="1">
      <alignment horizontal="left" vertical="center" wrapText="1" indent="1"/>
    </xf>
    <xf numFmtId="0" fontId="15" fillId="3" borderId="32"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21" fillId="0" borderId="30" xfId="0" applyFont="1" applyBorder="1" applyAlignment="1">
      <alignment horizontal="center" vertical="center" wrapText="1"/>
    </xf>
    <xf numFmtId="0" fontId="20" fillId="2" borderId="10" xfId="0" applyFont="1" applyFill="1" applyBorder="1" applyAlignment="1">
      <alignment horizontal="left" vertical="center" wrapText="1" indent="1"/>
    </xf>
    <xf numFmtId="0" fontId="20" fillId="2" borderId="11" xfId="0" applyFont="1" applyFill="1" applyBorder="1" applyAlignment="1">
      <alignment horizontal="left" vertical="center" wrapText="1" indent="1"/>
    </xf>
    <xf numFmtId="0" fontId="20" fillId="2" borderId="12" xfId="0" applyFont="1" applyFill="1" applyBorder="1" applyAlignment="1">
      <alignment horizontal="left" vertical="center" wrapText="1" indent="1"/>
    </xf>
    <xf numFmtId="0" fontId="27" fillId="0" borderId="29" xfId="0" applyFont="1" applyFill="1" applyBorder="1" applyAlignment="1">
      <alignment horizontal="left" vertical="center" wrapText="1" indent="1"/>
    </xf>
    <xf numFmtId="0" fontId="27" fillId="0" borderId="30" xfId="0" applyFont="1" applyFill="1" applyBorder="1" applyAlignment="1">
      <alignment horizontal="left" vertical="center" wrapText="1" indent="1"/>
    </xf>
    <xf numFmtId="0" fontId="27" fillId="0" borderId="31" xfId="0" applyFont="1" applyFill="1" applyBorder="1" applyAlignment="1">
      <alignment horizontal="left" vertical="center" wrapText="1" indent="1"/>
    </xf>
    <xf numFmtId="0" fontId="15" fillId="5" borderId="13" xfId="0" applyFont="1" applyFill="1" applyBorder="1" applyAlignment="1">
      <alignment horizontal="left" vertical="center" wrapText="1" indent="1"/>
    </xf>
    <xf numFmtId="0" fontId="15" fillId="5" borderId="19" xfId="0" applyFont="1" applyFill="1" applyBorder="1" applyAlignment="1">
      <alignment horizontal="left" vertical="center" wrapText="1" indent="1"/>
    </xf>
    <xf numFmtId="0" fontId="26" fillId="0" borderId="1" xfId="0" applyFont="1" applyFill="1" applyBorder="1" applyAlignment="1">
      <alignment horizontal="left" vertical="center" wrapText="1" indent="1"/>
    </xf>
    <xf numFmtId="0" fontId="26" fillId="0" borderId="2" xfId="0" applyFont="1" applyFill="1" applyBorder="1" applyAlignment="1">
      <alignment horizontal="left" vertical="center" wrapText="1" indent="1"/>
    </xf>
    <xf numFmtId="0" fontId="26" fillId="0" borderId="3" xfId="0" applyFont="1" applyFill="1" applyBorder="1" applyAlignment="1">
      <alignment horizontal="left" vertical="center" wrapText="1" indent="1"/>
    </xf>
    <xf numFmtId="0" fontId="26" fillId="0" borderId="18" xfId="0" applyFont="1" applyFill="1" applyBorder="1" applyAlignment="1">
      <alignment horizontal="left" vertical="center" wrapText="1" indent="1"/>
    </xf>
    <xf numFmtId="0" fontId="26" fillId="0" borderId="0" xfId="0" applyFont="1" applyFill="1" applyBorder="1" applyAlignment="1">
      <alignment horizontal="left" vertical="center" wrapText="1" indent="1"/>
    </xf>
    <xf numFmtId="0" fontId="26" fillId="0" borderId="17" xfId="0" applyFont="1" applyFill="1" applyBorder="1" applyAlignment="1">
      <alignment horizontal="left" vertical="center" wrapText="1" indent="1"/>
    </xf>
    <xf numFmtId="0" fontId="26" fillId="0" borderId="29" xfId="0" applyFont="1" applyFill="1" applyBorder="1" applyAlignment="1">
      <alignment horizontal="left" vertical="center" wrapText="1" indent="1"/>
    </xf>
    <xf numFmtId="0" fontId="26" fillId="0" borderId="30" xfId="0" applyFont="1" applyFill="1" applyBorder="1" applyAlignment="1">
      <alignment horizontal="left" vertical="center" wrapText="1" indent="1"/>
    </xf>
    <xf numFmtId="0" fontId="26" fillId="0" borderId="31" xfId="0" applyFont="1" applyFill="1" applyBorder="1" applyAlignment="1">
      <alignment horizontal="left" vertical="center" wrapText="1" indent="1"/>
    </xf>
    <xf numFmtId="0" fontId="20" fillId="2" borderId="13"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47" fillId="0" borderId="1" xfId="0" applyFont="1" applyFill="1" applyBorder="1" applyAlignment="1">
      <alignment horizontal="left" vertical="center" wrapText="1" indent="1"/>
    </xf>
    <xf numFmtId="0" fontId="47" fillId="0" borderId="2" xfId="0" applyFont="1" applyFill="1" applyBorder="1" applyAlignment="1">
      <alignment horizontal="left" vertical="center" wrapText="1" indent="1"/>
    </xf>
    <xf numFmtId="0" fontId="47" fillId="0" borderId="3" xfId="0" applyFont="1" applyFill="1" applyBorder="1" applyAlignment="1">
      <alignment horizontal="left" vertical="center" wrapText="1" indent="1"/>
    </xf>
    <xf numFmtId="0" fontId="5" fillId="0" borderId="32" xfId="0" applyFont="1" applyFill="1" applyBorder="1" applyAlignment="1">
      <alignment horizontal="left" vertical="center" wrapText="1" indent="1"/>
    </xf>
    <xf numFmtId="0" fontId="5" fillId="0" borderId="15" xfId="0" applyFont="1" applyFill="1" applyBorder="1" applyAlignment="1">
      <alignment horizontal="left" vertical="center" wrapText="1" indent="1"/>
    </xf>
    <xf numFmtId="0" fontId="5" fillId="0" borderId="16" xfId="0" applyFont="1" applyFill="1" applyBorder="1" applyAlignment="1">
      <alignment horizontal="left" vertical="center" wrapText="1" indent="1"/>
    </xf>
    <xf numFmtId="0" fontId="22" fillId="3" borderId="2"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11" borderId="32" xfId="0" applyFont="1" applyFill="1" applyBorder="1" applyAlignment="1">
      <alignment horizontal="center" vertical="center" wrapText="1"/>
    </xf>
    <xf numFmtId="0" fontId="22" fillId="11" borderId="15" xfId="0" applyFont="1" applyFill="1" applyBorder="1" applyAlignment="1">
      <alignment horizontal="center" vertical="center" wrapText="1"/>
    </xf>
    <xf numFmtId="0" fontId="22" fillId="11" borderId="16"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8" xfId="0" applyFont="1" applyFill="1" applyBorder="1" applyAlignment="1">
      <alignment horizontal="center" vertical="center" wrapText="1"/>
    </xf>
    <xf numFmtId="0" fontId="0" fillId="2" borderId="14" xfId="0" applyFill="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5" fillId="2" borderId="32"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0" fillId="0" borderId="32" xfId="0" applyBorder="1" applyAlignment="1">
      <alignment horizontal="left" vertical="center" wrapText="1" indent="1"/>
    </xf>
    <xf numFmtId="0" fontId="0" fillId="0" borderId="15" xfId="0" applyBorder="1" applyAlignment="1">
      <alignment horizontal="left" vertical="center" wrapText="1" indent="1"/>
    </xf>
    <xf numFmtId="0" fontId="0" fillId="0" borderId="16" xfId="0" applyBorder="1" applyAlignment="1">
      <alignment horizontal="left" vertical="center" wrapText="1" indent="1"/>
    </xf>
    <xf numFmtId="0" fontId="5" fillId="4" borderId="32"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9" borderId="1" xfId="0" applyFill="1" applyBorder="1" applyAlignment="1">
      <alignment horizontal="center" vertical="center" wrapText="1"/>
    </xf>
    <xf numFmtId="0" fontId="0" fillId="9" borderId="2" xfId="0" applyFill="1" applyBorder="1" applyAlignment="1">
      <alignment horizontal="center" vertical="center" wrapText="1"/>
    </xf>
    <xf numFmtId="0" fontId="0" fillId="0" borderId="32" xfId="0" applyFill="1" applyBorder="1" applyAlignment="1">
      <alignment horizontal="left" vertical="center" wrapText="1" indent="1"/>
    </xf>
    <xf numFmtId="0" fontId="0" fillId="0" borderId="15" xfId="0" applyFill="1" applyBorder="1" applyAlignment="1">
      <alignment horizontal="left" vertical="center" wrapText="1" indent="1"/>
    </xf>
    <xf numFmtId="0" fontId="0" fillId="0" borderId="16" xfId="0" applyFill="1" applyBorder="1" applyAlignment="1">
      <alignment horizontal="left" vertical="center" wrapText="1" indent="1"/>
    </xf>
    <xf numFmtId="0" fontId="13" fillId="3" borderId="18"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22" fillId="3" borderId="32" xfId="0" applyFont="1" applyFill="1" applyBorder="1" applyAlignment="1">
      <alignment horizontal="center" vertical="center" wrapText="1"/>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15" fillId="3" borderId="31" xfId="0" applyFont="1" applyFill="1" applyBorder="1" applyAlignment="1">
      <alignment horizontal="left" vertical="center" wrapText="1" indent="1"/>
    </xf>
    <xf numFmtId="0" fontId="5" fillId="0" borderId="2" xfId="0" applyFont="1" applyFill="1" applyBorder="1" applyAlignment="1">
      <alignment horizontal="left" vertical="center" wrapText="1" indent="1"/>
    </xf>
    <xf numFmtId="0" fontId="5" fillId="0" borderId="3" xfId="0" applyFont="1" applyFill="1" applyBorder="1" applyAlignment="1">
      <alignment horizontal="left" vertical="center" wrapText="1" indent="1"/>
    </xf>
    <xf numFmtId="0" fontId="1" fillId="5" borderId="48" xfId="0" applyFont="1" applyFill="1" applyBorder="1" applyAlignment="1">
      <alignment horizontal="center" vertical="center" wrapText="1"/>
    </xf>
    <xf numFmtId="0" fontId="1" fillId="5" borderId="33" xfId="0" applyFont="1" applyFill="1" applyBorder="1" applyAlignment="1">
      <alignment horizontal="center" vertical="center" wrapText="1"/>
    </xf>
    <xf numFmtId="0" fontId="1" fillId="5" borderId="51" xfId="0" applyFont="1" applyFill="1" applyBorder="1" applyAlignment="1">
      <alignment horizontal="center" vertical="center" wrapText="1"/>
    </xf>
    <xf numFmtId="0" fontId="1" fillId="5" borderId="3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14" fontId="0" fillId="0" borderId="33" xfId="0" applyNumberFormat="1" applyBorder="1" applyAlignment="1">
      <alignment horizontal="center" vertical="center" wrapText="1"/>
    </xf>
    <xf numFmtId="0" fontId="0" fillId="0" borderId="63" xfId="0" applyBorder="1" applyAlignment="1">
      <alignment horizontal="center" vertical="center" wrapText="1"/>
    </xf>
    <xf numFmtId="0" fontId="0" fillId="0" borderId="34" xfId="0" applyBorder="1" applyAlignment="1">
      <alignment horizontal="center" vertical="center" wrapText="1"/>
    </xf>
    <xf numFmtId="14" fontId="0" fillId="0" borderId="55" xfId="0" applyNumberFormat="1" applyBorder="1" applyAlignment="1">
      <alignment horizontal="center" vertical="center" wrapText="1"/>
    </xf>
    <xf numFmtId="0" fontId="0" fillId="0" borderId="61" xfId="0" applyBorder="1" applyAlignment="1">
      <alignment horizontal="center" vertical="center" wrapText="1"/>
    </xf>
    <xf numFmtId="0" fontId="0" fillId="0" borderId="56" xfId="0" applyBorder="1" applyAlignment="1">
      <alignment horizontal="center" vertical="center" wrapText="1"/>
    </xf>
    <xf numFmtId="17" fontId="0" fillId="0" borderId="44" xfId="0" applyNumberFormat="1" applyBorder="1" applyAlignment="1">
      <alignment horizontal="center" vertical="center" wrapText="1"/>
    </xf>
    <xf numFmtId="0" fontId="0" fillId="0" borderId="45" xfId="0" applyBorder="1" applyAlignment="1">
      <alignment horizontal="center" vertical="center" wrapText="1"/>
    </xf>
    <xf numFmtId="0" fontId="0" fillId="0" borderId="47" xfId="0" applyBorder="1" applyAlignment="1">
      <alignment horizontal="center" vertical="center" wrapText="1"/>
    </xf>
    <xf numFmtId="0" fontId="23" fillId="4" borderId="1"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2" fillId="0" borderId="29" xfId="0" applyFont="1" applyFill="1" applyBorder="1" applyAlignment="1">
      <alignment horizontal="left" vertical="center" wrapText="1" indent="1"/>
    </xf>
    <xf numFmtId="0" fontId="2" fillId="0" borderId="30" xfId="0" applyFont="1" applyFill="1" applyBorder="1" applyAlignment="1">
      <alignment horizontal="left" vertical="center" wrapText="1" indent="1"/>
    </xf>
    <xf numFmtId="0" fontId="2" fillId="0" borderId="31" xfId="0" applyFont="1" applyFill="1" applyBorder="1" applyAlignment="1">
      <alignment horizontal="left" vertical="center" wrapText="1" indent="1"/>
    </xf>
    <xf numFmtId="0" fontId="24" fillId="4" borderId="32"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16" xfId="0" applyFont="1" applyFill="1" applyBorder="1" applyAlignment="1">
      <alignment horizontal="center" vertical="center" wrapText="1"/>
    </xf>
    <xf numFmtId="0" fontId="43" fillId="2" borderId="32" xfId="0" applyFont="1" applyFill="1" applyBorder="1" applyAlignment="1">
      <alignment horizontal="center" vertical="center" wrapText="1"/>
    </xf>
    <xf numFmtId="0" fontId="45" fillId="2" borderId="15" xfId="0" applyFont="1" applyFill="1" applyBorder="1" applyAlignment="1">
      <alignment horizontal="center" vertical="center" wrapText="1"/>
    </xf>
    <xf numFmtId="0" fontId="45" fillId="2" borderId="16" xfId="0" applyFont="1" applyFill="1" applyBorder="1" applyAlignment="1">
      <alignment horizontal="center" vertical="center" wrapText="1"/>
    </xf>
    <xf numFmtId="0" fontId="0" fillId="4" borderId="14" xfId="0" applyFill="1" applyBorder="1" applyAlignment="1">
      <alignment horizontal="center" vertical="center"/>
    </xf>
    <xf numFmtId="0" fontId="0" fillId="4" borderId="19" xfId="0" applyFill="1" applyBorder="1" applyAlignment="1">
      <alignment horizontal="center" vertical="center"/>
    </xf>
    <xf numFmtId="0" fontId="0" fillId="0" borderId="32"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3" xfId="0" applyFont="1" applyFill="1" applyBorder="1" applyAlignment="1">
      <alignment horizontal="left" vertical="center" wrapText="1" indent="1"/>
    </xf>
    <xf numFmtId="0" fontId="0" fillId="0" borderId="19" xfId="0" applyFont="1" applyFill="1" applyBorder="1" applyAlignment="1">
      <alignment horizontal="left" vertical="center" wrapText="1" indent="1"/>
    </xf>
    <xf numFmtId="0" fontId="42" fillId="2" borderId="14" xfId="0" applyFont="1" applyFill="1" applyBorder="1" applyAlignment="1">
      <alignment horizontal="center" vertical="center"/>
    </xf>
    <xf numFmtId="0" fontId="42" fillId="2" borderId="19" xfId="0" applyFont="1" applyFill="1" applyBorder="1" applyAlignment="1">
      <alignment horizontal="center" vertical="center"/>
    </xf>
    <xf numFmtId="0" fontId="20" fillId="5" borderId="2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53" xfId="0" applyFont="1" applyFill="1" applyBorder="1" applyAlignment="1">
      <alignment horizontal="center" vertical="center" wrapText="1"/>
    </xf>
    <xf numFmtId="0" fontId="20" fillId="5" borderId="54" xfId="0" applyFont="1" applyFill="1" applyBorder="1" applyAlignment="1">
      <alignment horizontal="center" vertical="center" wrapText="1"/>
    </xf>
  </cellXfs>
  <cellStyles count="4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mailto:rbrown@dawson.k12.ga.us" TargetMode="External"/><Relationship Id="rId4" Type="http://schemas.openxmlformats.org/officeDocument/2006/relationships/hyperlink" Target="mailto:dgibbs@dawson.k12.ga.us" TargetMode="External"/><Relationship Id="rId5" Type="http://schemas.openxmlformats.org/officeDocument/2006/relationships/hyperlink" Target="mailto:rslaton@dawson.k12.ga.us" TargetMode="External"/><Relationship Id="rId6" Type="http://schemas.openxmlformats.org/officeDocument/2006/relationships/hyperlink" Target="mailto:dcook@dawson.k12.ga.us" TargetMode="External"/><Relationship Id="rId1" Type="http://schemas.openxmlformats.org/officeDocument/2006/relationships/hyperlink" Target="mailto:rbrown@dawson.k12.ga.us" TargetMode="External"/><Relationship Id="rId2" Type="http://schemas.openxmlformats.org/officeDocument/2006/relationships/hyperlink" Target="mailto:dgibbs@dawson.k12.ga.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62"/>
  <sheetViews>
    <sheetView topLeftCell="B1" workbookViewId="0">
      <selection activeCell="C5" sqref="C5"/>
    </sheetView>
  </sheetViews>
  <sheetFormatPr baseColWidth="10" defaultColWidth="8.83203125" defaultRowHeight="14" x14ac:dyDescent="0"/>
  <cols>
    <col min="1" max="1" width="0" hidden="1" customWidth="1"/>
    <col min="4" max="4" width="78.5" customWidth="1"/>
    <col min="5" max="6" width="11.83203125" customWidth="1"/>
  </cols>
  <sheetData>
    <row r="1" spans="1:14" ht="57" customHeight="1" thickBot="1">
      <c r="A1" s="8"/>
      <c r="C1" s="465" t="s">
        <v>811</v>
      </c>
      <c r="D1" s="465"/>
      <c r="E1" s="465"/>
      <c r="F1" s="465"/>
      <c r="G1" s="1"/>
      <c r="H1" s="1"/>
      <c r="I1" s="1"/>
      <c r="J1" s="1"/>
      <c r="K1" s="1"/>
      <c r="L1" s="1"/>
      <c r="M1" s="1"/>
      <c r="N1" s="1"/>
    </row>
    <row r="2" spans="1:14" ht="46.5" customHeight="1" thickBot="1">
      <c r="A2" s="8"/>
      <c r="C2" s="466" t="s">
        <v>343</v>
      </c>
      <c r="D2" s="467"/>
      <c r="E2" s="467"/>
      <c r="F2" s="468"/>
      <c r="G2" s="1"/>
      <c r="H2" s="1"/>
      <c r="I2" s="1"/>
      <c r="J2" s="1"/>
      <c r="K2" s="1"/>
      <c r="L2" s="1"/>
      <c r="M2" s="1"/>
      <c r="N2" s="1"/>
    </row>
    <row r="3" spans="1:14" ht="54" customHeight="1">
      <c r="A3" s="8"/>
      <c r="C3" s="469" t="s">
        <v>276</v>
      </c>
      <c r="D3" s="470"/>
      <c r="E3" s="470"/>
      <c r="F3" s="471"/>
      <c r="G3" s="1"/>
      <c r="H3" s="1"/>
      <c r="I3" s="1"/>
      <c r="J3" s="1"/>
      <c r="K3" s="1"/>
      <c r="L3" s="1"/>
      <c r="M3" s="1"/>
      <c r="N3" s="1"/>
    </row>
    <row r="4" spans="1:14" ht="82.5" customHeight="1">
      <c r="A4" s="8"/>
      <c r="C4" s="477" t="s">
        <v>812</v>
      </c>
      <c r="D4" s="478"/>
      <c r="E4" s="478"/>
      <c r="F4" s="479"/>
      <c r="G4" s="1"/>
      <c r="H4" s="1"/>
      <c r="I4" s="1"/>
      <c r="J4" s="1"/>
      <c r="K4" s="1"/>
      <c r="L4" s="1"/>
      <c r="M4" s="1"/>
      <c r="N4" s="1"/>
    </row>
    <row r="5" spans="1:14" s="191" customFormat="1" ht="25.5" customHeight="1" thickBot="1">
      <c r="A5" s="120"/>
      <c r="C5" s="187"/>
      <c r="D5" s="187"/>
      <c r="E5" s="187"/>
      <c r="F5" s="187"/>
      <c r="G5" s="192"/>
      <c r="H5" s="192"/>
      <c r="I5" s="192"/>
      <c r="J5" s="192"/>
      <c r="K5" s="192"/>
      <c r="L5" s="192"/>
      <c r="M5" s="192"/>
      <c r="N5" s="192"/>
    </row>
    <row r="6" spans="1:14" ht="33" customHeight="1" thickBot="1">
      <c r="A6" s="8"/>
      <c r="C6" s="483" t="s">
        <v>422</v>
      </c>
      <c r="D6" s="484"/>
      <c r="E6" s="484"/>
      <c r="F6" s="485"/>
      <c r="G6" s="1"/>
      <c r="H6" s="1"/>
      <c r="I6" s="1"/>
      <c r="J6" s="1"/>
      <c r="K6" s="1"/>
      <c r="L6" s="1"/>
      <c r="M6" s="1"/>
      <c r="N6" s="1"/>
    </row>
    <row r="7" spans="1:14" s="202" customFormat="1" ht="30" customHeight="1">
      <c r="C7" s="480" t="s">
        <v>344</v>
      </c>
      <c r="D7" s="481"/>
      <c r="E7" s="481"/>
      <c r="F7" s="482"/>
      <c r="G7" s="203"/>
      <c r="H7" s="203"/>
      <c r="I7" s="203"/>
      <c r="J7" s="203"/>
      <c r="K7" s="203"/>
      <c r="L7" s="203"/>
      <c r="M7" s="203"/>
      <c r="N7" s="203"/>
    </row>
    <row r="8" spans="1:14" s="202" customFormat="1" ht="30" customHeight="1">
      <c r="C8" s="434" t="s">
        <v>259</v>
      </c>
      <c r="D8" s="435"/>
      <c r="E8" s="435"/>
      <c r="F8" s="436"/>
      <c r="G8" s="203"/>
      <c r="H8" s="203"/>
      <c r="I8" s="203"/>
      <c r="J8" s="203"/>
      <c r="K8" s="203"/>
      <c r="L8" s="203"/>
      <c r="M8" s="203"/>
      <c r="N8" s="203"/>
    </row>
    <row r="9" spans="1:14" s="202" customFormat="1" ht="30" customHeight="1">
      <c r="C9" s="434" t="s">
        <v>260</v>
      </c>
      <c r="D9" s="435"/>
      <c r="E9" s="435"/>
      <c r="F9" s="436"/>
      <c r="G9" s="203"/>
      <c r="H9" s="203"/>
      <c r="I9" s="203"/>
      <c r="J9" s="203"/>
      <c r="K9" s="203"/>
      <c r="L9" s="203"/>
      <c r="M9" s="203"/>
      <c r="N9" s="203"/>
    </row>
    <row r="10" spans="1:14" s="202" customFormat="1" ht="30" customHeight="1">
      <c r="C10" s="434" t="s">
        <v>261</v>
      </c>
      <c r="D10" s="435"/>
      <c r="E10" s="435"/>
      <c r="F10" s="436"/>
      <c r="G10" s="203"/>
      <c r="H10" s="203"/>
      <c r="I10" s="203"/>
      <c r="J10" s="203"/>
      <c r="K10" s="203"/>
      <c r="L10" s="203"/>
      <c r="M10" s="203"/>
      <c r="N10" s="203"/>
    </row>
    <row r="11" spans="1:14" s="202" customFormat="1" ht="30" customHeight="1">
      <c r="C11" s="434" t="s">
        <v>241</v>
      </c>
      <c r="D11" s="435"/>
      <c r="E11" s="435"/>
      <c r="F11" s="436"/>
      <c r="G11" s="203"/>
      <c r="H11" s="203"/>
      <c r="I11" s="203"/>
      <c r="J11" s="203"/>
      <c r="K11" s="203"/>
      <c r="L11" s="203"/>
      <c r="M11" s="203"/>
      <c r="N11" s="203"/>
    </row>
    <row r="12" spans="1:14" s="202" customFormat="1" ht="30" customHeight="1">
      <c r="C12" s="434" t="s">
        <v>184</v>
      </c>
      <c r="D12" s="435"/>
      <c r="E12" s="435"/>
      <c r="F12" s="436"/>
      <c r="G12" s="203"/>
      <c r="H12" s="203"/>
      <c r="I12" s="203"/>
      <c r="J12" s="203"/>
      <c r="K12" s="203"/>
      <c r="L12" s="203"/>
      <c r="M12" s="203"/>
      <c r="N12" s="203"/>
    </row>
    <row r="13" spans="1:14" s="202" customFormat="1" ht="30" customHeight="1">
      <c r="C13" s="434" t="s">
        <v>114</v>
      </c>
      <c r="D13" s="435"/>
      <c r="E13" s="435"/>
      <c r="F13" s="436"/>
      <c r="G13" s="203"/>
      <c r="H13" s="203"/>
      <c r="I13" s="203"/>
      <c r="J13" s="203"/>
      <c r="K13" s="203"/>
      <c r="L13" s="203"/>
      <c r="M13" s="203"/>
      <c r="N13" s="203"/>
    </row>
    <row r="14" spans="1:14" s="202" customFormat="1" ht="30" customHeight="1" thickBot="1">
      <c r="C14" s="474" t="s">
        <v>113</v>
      </c>
      <c r="D14" s="475"/>
      <c r="E14" s="475"/>
      <c r="F14" s="476"/>
      <c r="G14" s="203"/>
      <c r="H14" s="203"/>
      <c r="I14" s="203"/>
      <c r="J14" s="203"/>
      <c r="K14" s="203"/>
      <c r="L14" s="203"/>
      <c r="M14" s="203"/>
      <c r="N14" s="203"/>
    </row>
    <row r="15" spans="1:14" s="191" customFormat="1" ht="25.5" customHeight="1" thickBot="1">
      <c r="A15" s="120"/>
      <c r="C15" s="187"/>
      <c r="D15" s="187"/>
      <c r="E15" s="187"/>
      <c r="F15" s="187"/>
      <c r="G15" s="192"/>
      <c r="H15" s="192"/>
      <c r="I15" s="192"/>
      <c r="J15" s="192"/>
      <c r="K15" s="192"/>
      <c r="L15" s="192"/>
      <c r="M15" s="192"/>
      <c r="N15" s="192"/>
    </row>
    <row r="16" spans="1:14" s="2" customFormat="1" ht="34.5" customHeight="1" thickBot="1">
      <c r="A16" s="9"/>
      <c r="C16" s="113">
        <v>1</v>
      </c>
      <c r="D16" s="472" t="s">
        <v>290</v>
      </c>
      <c r="E16" s="472"/>
      <c r="F16" s="473"/>
      <c r="G16" s="4"/>
      <c r="H16" s="4"/>
      <c r="I16" s="4"/>
      <c r="J16" s="4"/>
      <c r="K16" s="4"/>
      <c r="L16" s="4"/>
      <c r="M16" s="4"/>
      <c r="N16" s="4"/>
    </row>
    <row r="17" spans="1:12" s="2" customFormat="1" ht="47.25" customHeight="1" thickBot="1">
      <c r="A17" s="9"/>
      <c r="C17" s="114">
        <f>1+C16</f>
        <v>2</v>
      </c>
      <c r="D17" s="451" t="s">
        <v>291</v>
      </c>
      <c r="E17" s="451"/>
      <c r="F17" s="452"/>
      <c r="G17" s="1"/>
      <c r="H17" s="1"/>
      <c r="I17" s="1"/>
      <c r="J17" s="1"/>
      <c r="K17" s="1"/>
      <c r="L17" s="1"/>
    </row>
    <row r="18" spans="1:12" s="2" customFormat="1" ht="21.75" customHeight="1">
      <c r="A18" s="9"/>
      <c r="C18" s="114">
        <f t="shared" ref="C18:C32" si="0">1+C17</f>
        <v>3</v>
      </c>
      <c r="D18" s="437" t="s">
        <v>365</v>
      </c>
      <c r="E18" s="437"/>
      <c r="F18" s="438"/>
      <c r="G18" s="1"/>
      <c r="H18" s="1"/>
      <c r="I18" s="1"/>
      <c r="J18" s="1"/>
      <c r="K18" s="1"/>
      <c r="L18" s="1"/>
    </row>
    <row r="19" spans="1:12" s="2" customFormat="1" ht="21.75" customHeight="1">
      <c r="A19" s="9"/>
      <c r="C19" s="114">
        <f t="shared" si="0"/>
        <v>4</v>
      </c>
      <c r="D19" s="432" t="s">
        <v>193</v>
      </c>
      <c r="E19" s="432"/>
      <c r="F19" s="433"/>
      <c r="G19" s="1"/>
      <c r="H19" s="1"/>
      <c r="I19" s="1"/>
      <c r="J19" s="1"/>
      <c r="K19" s="1"/>
      <c r="L19" s="1"/>
    </row>
    <row r="20" spans="1:12" s="2" customFormat="1" ht="21.75" customHeight="1">
      <c r="A20" s="9"/>
      <c r="C20" s="114">
        <f t="shared" si="0"/>
        <v>5</v>
      </c>
      <c r="D20" s="432" t="s">
        <v>194</v>
      </c>
      <c r="E20" s="432"/>
      <c r="F20" s="433"/>
      <c r="G20" s="1"/>
      <c r="H20" s="1"/>
      <c r="I20" s="1"/>
      <c r="J20" s="1"/>
      <c r="K20" s="1"/>
      <c r="L20" s="1"/>
    </row>
    <row r="21" spans="1:12" s="2" customFormat="1" ht="21.75" customHeight="1">
      <c r="A21" s="9"/>
      <c r="C21" s="114">
        <f t="shared" si="0"/>
        <v>6</v>
      </c>
      <c r="D21" s="432" t="s">
        <v>115</v>
      </c>
      <c r="E21" s="432"/>
      <c r="F21" s="433"/>
      <c r="G21" s="1"/>
      <c r="H21" s="1"/>
      <c r="I21" s="1"/>
      <c r="J21" s="1"/>
      <c r="K21" s="1"/>
      <c r="L21" s="1"/>
    </row>
    <row r="22" spans="1:12" s="2" customFormat="1" ht="42.75" customHeight="1">
      <c r="A22" s="9"/>
      <c r="C22" s="114">
        <f t="shared" si="0"/>
        <v>7</v>
      </c>
      <c r="D22" s="432" t="s">
        <v>116</v>
      </c>
      <c r="E22" s="432"/>
      <c r="F22" s="433"/>
      <c r="G22" s="1"/>
      <c r="H22" s="1"/>
      <c r="I22" s="1"/>
      <c r="J22" s="1"/>
      <c r="K22" s="1"/>
      <c r="L22" s="1"/>
    </row>
    <row r="23" spans="1:12" s="2" customFormat="1" ht="21.75" customHeight="1">
      <c r="A23" s="9"/>
      <c r="C23" s="114">
        <f t="shared" si="0"/>
        <v>8</v>
      </c>
      <c r="D23" s="193" t="s">
        <v>117</v>
      </c>
      <c r="E23" s="193"/>
      <c r="F23" s="194"/>
      <c r="G23" s="1"/>
      <c r="H23" s="1"/>
      <c r="I23" s="1"/>
      <c r="J23" s="1"/>
      <c r="K23" s="1"/>
      <c r="L23" s="1"/>
    </row>
    <row r="24" spans="1:12" s="2" customFormat="1" ht="21.75" customHeight="1">
      <c r="A24" s="9"/>
      <c r="C24" s="114">
        <f t="shared" si="0"/>
        <v>9</v>
      </c>
      <c r="D24" s="488" t="s">
        <v>197</v>
      </c>
      <c r="E24" s="488"/>
      <c r="F24" s="489"/>
      <c r="G24" s="1"/>
      <c r="H24" s="1"/>
      <c r="I24" s="1"/>
      <c r="J24" s="1"/>
      <c r="K24" s="1"/>
      <c r="L24" s="1"/>
    </row>
    <row r="25" spans="1:12" s="2" customFormat="1" ht="33.75" customHeight="1">
      <c r="A25" s="9"/>
      <c r="C25" s="114">
        <f t="shared" si="0"/>
        <v>10</v>
      </c>
      <c r="D25" s="493" t="s">
        <v>292</v>
      </c>
      <c r="E25" s="493"/>
      <c r="F25" s="494"/>
      <c r="G25" s="1"/>
      <c r="H25" s="1"/>
      <c r="I25" s="1"/>
      <c r="J25" s="1"/>
      <c r="K25" s="1"/>
      <c r="L25" s="1"/>
    </row>
    <row r="26" spans="1:12" s="2" customFormat="1" ht="45" customHeight="1">
      <c r="A26" s="9"/>
      <c r="C26" s="114">
        <f t="shared" si="0"/>
        <v>11</v>
      </c>
      <c r="D26" s="437" t="s">
        <v>255</v>
      </c>
      <c r="E26" s="437"/>
      <c r="F26" s="438"/>
      <c r="G26" s="1"/>
      <c r="H26" s="1"/>
      <c r="I26" s="1"/>
      <c r="J26" s="1"/>
      <c r="K26" s="1"/>
      <c r="L26" s="1"/>
    </row>
    <row r="27" spans="1:12" s="2" customFormat="1" ht="58.5" customHeight="1">
      <c r="A27" s="9"/>
      <c r="C27" s="114">
        <f>1+C26</f>
        <v>12</v>
      </c>
      <c r="D27" s="437" t="s">
        <v>89</v>
      </c>
      <c r="E27" s="437"/>
      <c r="F27" s="438"/>
      <c r="G27" s="1"/>
      <c r="H27" s="1"/>
      <c r="I27" s="1"/>
      <c r="J27" s="1"/>
      <c r="K27" s="1"/>
      <c r="L27" s="1"/>
    </row>
    <row r="28" spans="1:12" s="2" customFormat="1" ht="40.5" customHeight="1">
      <c r="A28" s="9"/>
      <c r="C28" s="114">
        <f t="shared" si="0"/>
        <v>13</v>
      </c>
      <c r="D28" s="437" t="s">
        <v>87</v>
      </c>
      <c r="E28" s="437"/>
      <c r="F28" s="438"/>
      <c r="G28" s="1"/>
      <c r="H28" s="1"/>
      <c r="I28" s="1"/>
      <c r="J28" s="1"/>
      <c r="K28" s="1"/>
      <c r="L28" s="1"/>
    </row>
    <row r="29" spans="1:12" s="2" customFormat="1" ht="21.75" customHeight="1">
      <c r="A29" s="9"/>
      <c r="C29" s="114">
        <f t="shared" si="0"/>
        <v>14</v>
      </c>
      <c r="D29" s="437" t="s">
        <v>256</v>
      </c>
      <c r="E29" s="437"/>
      <c r="F29" s="438"/>
      <c r="G29" s="1"/>
      <c r="H29" s="1"/>
      <c r="I29" s="1"/>
      <c r="J29" s="1"/>
      <c r="K29" s="1"/>
      <c r="L29" s="1"/>
    </row>
    <row r="30" spans="1:12" s="2" customFormat="1" ht="45.75" customHeight="1">
      <c r="A30" s="9"/>
      <c r="C30" s="114">
        <f t="shared" si="0"/>
        <v>15</v>
      </c>
      <c r="D30" s="437" t="s">
        <v>88</v>
      </c>
      <c r="E30" s="437"/>
      <c r="F30" s="438"/>
      <c r="G30" s="1"/>
      <c r="H30" s="1"/>
      <c r="I30" s="1"/>
      <c r="J30" s="1"/>
      <c r="K30" s="1"/>
      <c r="L30" s="1"/>
    </row>
    <row r="31" spans="1:12" s="2" customFormat="1" ht="21.75" customHeight="1">
      <c r="A31" s="9"/>
      <c r="C31" s="114">
        <f t="shared" si="0"/>
        <v>16</v>
      </c>
      <c r="D31" s="437" t="s">
        <v>90</v>
      </c>
      <c r="E31" s="437"/>
      <c r="F31" s="438"/>
      <c r="G31" s="1"/>
      <c r="H31" s="1"/>
      <c r="I31" s="1"/>
      <c r="J31" s="1"/>
      <c r="K31" s="1"/>
      <c r="L31" s="1"/>
    </row>
    <row r="32" spans="1:12" s="2" customFormat="1" ht="21.75" customHeight="1">
      <c r="A32" s="9"/>
      <c r="C32" s="114">
        <f t="shared" si="0"/>
        <v>17</v>
      </c>
      <c r="D32" s="432" t="s">
        <v>160</v>
      </c>
      <c r="E32" s="432"/>
      <c r="F32" s="433"/>
      <c r="G32" s="1"/>
      <c r="H32" s="1"/>
      <c r="I32" s="1"/>
      <c r="J32" s="1"/>
      <c r="K32" s="1"/>
      <c r="L32" s="1"/>
    </row>
    <row r="33" spans="1:12" s="2" customFormat="1" ht="33.75" customHeight="1">
      <c r="A33" s="9"/>
      <c r="C33" s="114">
        <f>1+C32</f>
        <v>18</v>
      </c>
      <c r="D33" s="432" t="s">
        <v>161</v>
      </c>
      <c r="E33" s="432"/>
      <c r="F33" s="433"/>
      <c r="G33" s="1"/>
      <c r="H33" s="1"/>
      <c r="I33" s="1"/>
      <c r="J33" s="1"/>
      <c r="K33" s="1"/>
      <c r="L33" s="1"/>
    </row>
    <row r="34" spans="1:12" s="2" customFormat="1" ht="33.75" customHeight="1" thickBot="1">
      <c r="A34" s="9"/>
      <c r="C34" s="114">
        <f>1+C33</f>
        <v>19</v>
      </c>
      <c r="D34" s="490" t="s">
        <v>59</v>
      </c>
      <c r="E34" s="491"/>
      <c r="F34" s="492"/>
      <c r="G34" s="1"/>
      <c r="H34" s="1"/>
      <c r="I34" s="1"/>
      <c r="J34" s="1"/>
      <c r="K34" s="1"/>
      <c r="L34" s="1"/>
    </row>
    <row r="35" spans="1:12" s="2" customFormat="1" ht="59.25" customHeight="1" thickBot="1">
      <c r="A35" s="9"/>
      <c r="C35" s="114">
        <f>1+C34</f>
        <v>20</v>
      </c>
      <c r="D35" s="486" t="s">
        <v>92</v>
      </c>
      <c r="E35" s="486"/>
      <c r="F35" s="487"/>
      <c r="G35" s="1"/>
      <c r="H35" s="1"/>
      <c r="I35" s="1"/>
      <c r="J35" s="1"/>
      <c r="K35" s="1"/>
      <c r="L35" s="1"/>
    </row>
    <row r="36" spans="1:12" s="2" customFormat="1" ht="63.75" customHeight="1" thickBot="1">
      <c r="A36" s="9"/>
      <c r="C36" s="114">
        <f>1+C35</f>
        <v>21</v>
      </c>
      <c r="D36" s="439" t="s">
        <v>164</v>
      </c>
      <c r="E36" s="439"/>
      <c r="F36" s="440"/>
      <c r="G36" s="1"/>
      <c r="H36" s="1"/>
      <c r="I36" s="1"/>
      <c r="J36" s="1"/>
      <c r="K36" s="1"/>
      <c r="L36" s="1"/>
    </row>
    <row r="37" spans="1:12" s="2" customFormat="1" ht="52.5" customHeight="1" thickBot="1">
      <c r="A37" s="9"/>
      <c r="C37" s="115">
        <f>1+C36</f>
        <v>22</v>
      </c>
      <c r="D37" s="444" t="s">
        <v>85</v>
      </c>
      <c r="E37" s="445"/>
      <c r="F37" s="446"/>
      <c r="G37" s="1"/>
      <c r="H37" s="1"/>
      <c r="I37" s="1"/>
      <c r="J37" s="1"/>
      <c r="K37" s="1"/>
      <c r="L37" s="1"/>
    </row>
    <row r="38" spans="1:12" ht="22.5" customHeight="1" thickBot="1"/>
    <row r="39" spans="1:12" s="2" customFormat="1" ht="48.75" customHeight="1" thickBot="1">
      <c r="A39" s="9"/>
      <c r="C39" s="113">
        <f>1+C37</f>
        <v>23</v>
      </c>
      <c r="D39" s="441" t="s">
        <v>95</v>
      </c>
      <c r="E39" s="442"/>
      <c r="F39" s="443"/>
      <c r="G39" s="1"/>
      <c r="H39" s="1"/>
      <c r="I39" s="1"/>
      <c r="J39" s="1"/>
      <c r="K39" s="1"/>
      <c r="L39" s="1"/>
    </row>
    <row r="40" spans="1:12" ht="21.75" customHeight="1">
      <c r="C40" s="149">
        <f>1+C39</f>
        <v>24</v>
      </c>
      <c r="D40" s="456" t="s">
        <v>361</v>
      </c>
      <c r="E40" s="457"/>
      <c r="F40" s="458"/>
    </row>
    <row r="41" spans="1:12" ht="21.75" customHeight="1">
      <c r="C41" s="149">
        <f t="shared" ref="C41:C51" si="1">1+C40</f>
        <v>25</v>
      </c>
      <c r="D41" s="459" t="s">
        <v>97</v>
      </c>
      <c r="E41" s="460"/>
      <c r="F41" s="461"/>
    </row>
    <row r="42" spans="1:12" ht="21.75" customHeight="1">
      <c r="C42" s="114">
        <f t="shared" si="1"/>
        <v>26</v>
      </c>
      <c r="D42" s="459" t="s">
        <v>102</v>
      </c>
      <c r="E42" s="460"/>
      <c r="F42" s="461"/>
    </row>
    <row r="43" spans="1:12" ht="21.75" customHeight="1" thickBot="1">
      <c r="C43" s="114">
        <f t="shared" si="1"/>
        <v>27</v>
      </c>
      <c r="D43" s="462" t="s">
        <v>70</v>
      </c>
      <c r="E43" s="463"/>
      <c r="F43" s="464"/>
    </row>
    <row r="44" spans="1:12" ht="21.75" customHeight="1">
      <c r="C44" s="114">
        <f t="shared" si="1"/>
        <v>28</v>
      </c>
      <c r="D44" s="429" t="s">
        <v>96</v>
      </c>
      <c r="E44" s="430"/>
      <c r="F44" s="431"/>
    </row>
    <row r="45" spans="1:12" ht="21.75" customHeight="1">
      <c r="C45" s="114">
        <f t="shared" si="1"/>
        <v>29</v>
      </c>
      <c r="D45" s="453" t="s">
        <v>100</v>
      </c>
      <c r="E45" s="454"/>
      <c r="F45" s="455"/>
    </row>
    <row r="46" spans="1:12" ht="21.75" customHeight="1" thickBot="1">
      <c r="C46" s="114">
        <f t="shared" si="1"/>
        <v>30</v>
      </c>
      <c r="D46" s="406" t="s">
        <v>98</v>
      </c>
      <c r="E46" s="407"/>
      <c r="F46" s="408"/>
    </row>
    <row r="47" spans="1:12" ht="21.75" customHeight="1" thickBot="1">
      <c r="C47" s="114">
        <f t="shared" si="1"/>
        <v>31</v>
      </c>
      <c r="D47" s="450" t="s">
        <v>101</v>
      </c>
      <c r="E47" s="451"/>
      <c r="F47" s="452"/>
    </row>
    <row r="48" spans="1:12" ht="21.75" customHeight="1">
      <c r="C48" s="114">
        <f t="shared" si="1"/>
        <v>32</v>
      </c>
      <c r="D48" s="420" t="s">
        <v>68</v>
      </c>
      <c r="E48" s="421"/>
      <c r="F48" s="422"/>
    </row>
    <row r="49" spans="1:14" ht="21.75" customHeight="1" thickBot="1">
      <c r="C49" s="114">
        <f t="shared" si="1"/>
        <v>33</v>
      </c>
      <c r="D49" s="406" t="s">
        <v>69</v>
      </c>
      <c r="E49" s="407"/>
      <c r="F49" s="408"/>
    </row>
    <row r="50" spans="1:14" ht="21.75" customHeight="1">
      <c r="C50" s="114">
        <f t="shared" si="1"/>
        <v>34</v>
      </c>
      <c r="D50" s="429" t="s">
        <v>362</v>
      </c>
      <c r="E50" s="430"/>
      <c r="F50" s="431"/>
    </row>
    <row r="51" spans="1:14" ht="21.75" customHeight="1" thickBot="1">
      <c r="C51" s="115">
        <f t="shared" si="1"/>
        <v>35</v>
      </c>
      <c r="D51" s="406" t="s">
        <v>99</v>
      </c>
      <c r="E51" s="407"/>
      <c r="F51" s="408"/>
    </row>
    <row r="52" spans="1:14" ht="15" thickBot="1"/>
    <row r="53" spans="1:14" s="2" customFormat="1" ht="48.75" customHeight="1" thickBot="1">
      <c r="A53" s="9"/>
      <c r="C53" s="113">
        <f>1+C51</f>
        <v>36</v>
      </c>
      <c r="D53" s="426" t="s">
        <v>363</v>
      </c>
      <c r="E53" s="427"/>
      <c r="F53" s="428"/>
      <c r="G53" s="1"/>
      <c r="H53" s="1"/>
      <c r="I53" s="1"/>
      <c r="J53" s="1"/>
      <c r="K53" s="1"/>
      <c r="L53" s="1"/>
    </row>
    <row r="54" spans="1:14" s="2" customFormat="1" ht="46.5" customHeight="1">
      <c r="A54" s="9"/>
      <c r="C54" s="149">
        <f t="shared" ref="C54:C59" si="2">1+C53</f>
        <v>37</v>
      </c>
      <c r="D54" s="447" t="s">
        <v>366</v>
      </c>
      <c r="E54" s="448"/>
      <c r="F54" s="449"/>
      <c r="G54" s="1"/>
      <c r="H54" s="1"/>
      <c r="I54" s="1"/>
      <c r="J54" s="1"/>
      <c r="K54" s="1"/>
      <c r="L54" s="1"/>
    </row>
    <row r="55" spans="1:14" s="2" customFormat="1" ht="36.75" customHeight="1">
      <c r="A55" s="9"/>
      <c r="C55" s="149">
        <f t="shared" si="2"/>
        <v>38</v>
      </c>
      <c r="D55" s="423" t="s">
        <v>420</v>
      </c>
      <c r="E55" s="424"/>
      <c r="F55" s="425"/>
      <c r="G55" s="1"/>
      <c r="H55" s="1"/>
      <c r="I55" s="1"/>
      <c r="J55" s="1"/>
      <c r="K55" s="1"/>
      <c r="L55" s="1"/>
    </row>
    <row r="56" spans="1:14" s="2" customFormat="1" ht="36.75" customHeight="1">
      <c r="A56" s="9"/>
      <c r="C56" s="149">
        <f t="shared" si="2"/>
        <v>39</v>
      </c>
      <c r="D56" s="423" t="s">
        <v>319</v>
      </c>
      <c r="E56" s="424"/>
      <c r="F56" s="425"/>
      <c r="G56" s="1"/>
      <c r="H56" s="1"/>
      <c r="I56" s="1"/>
      <c r="J56" s="1"/>
      <c r="K56" s="1"/>
      <c r="L56" s="1"/>
    </row>
    <row r="57" spans="1:14" s="2" customFormat="1" ht="63.75" customHeight="1">
      <c r="A57" s="9"/>
      <c r="C57" s="149">
        <f t="shared" si="2"/>
        <v>40</v>
      </c>
      <c r="D57" s="423" t="s">
        <v>71</v>
      </c>
      <c r="E57" s="424"/>
      <c r="F57" s="425"/>
      <c r="G57" s="1"/>
      <c r="H57" s="1"/>
      <c r="I57" s="1"/>
      <c r="J57" s="1"/>
      <c r="K57" s="1"/>
      <c r="L57" s="1"/>
    </row>
    <row r="58" spans="1:14" s="2" customFormat="1" ht="64.5" customHeight="1" thickBot="1">
      <c r="A58" s="9"/>
      <c r="C58" s="149">
        <f t="shared" si="2"/>
        <v>41</v>
      </c>
      <c r="D58" s="403" t="s">
        <v>257</v>
      </c>
      <c r="E58" s="404"/>
      <c r="F58" s="405"/>
      <c r="G58" s="1"/>
      <c r="H58" s="1"/>
      <c r="I58" s="1"/>
      <c r="J58" s="1"/>
      <c r="K58" s="1"/>
      <c r="L58" s="1"/>
    </row>
    <row r="59" spans="1:14" s="2" customFormat="1" ht="36.75" customHeight="1" thickBot="1">
      <c r="A59" s="9"/>
      <c r="C59" s="115">
        <f t="shared" si="2"/>
        <v>42</v>
      </c>
      <c r="D59" s="417" t="s">
        <v>541</v>
      </c>
      <c r="E59" s="418"/>
      <c r="F59" s="419"/>
      <c r="G59" s="1"/>
      <c r="H59" s="1"/>
      <c r="I59" s="1"/>
      <c r="J59" s="1"/>
      <c r="K59" s="1"/>
      <c r="L59" s="1"/>
    </row>
    <row r="60" spans="1:14" ht="15" thickBot="1"/>
    <row r="61" spans="1:14" ht="26.25" customHeight="1">
      <c r="A61" s="8"/>
      <c r="C61" s="409">
        <f>1+C59</f>
        <v>43</v>
      </c>
      <c r="D61" s="411" t="s">
        <v>258</v>
      </c>
      <c r="E61" s="412"/>
      <c r="F61" s="413"/>
      <c r="G61" s="1"/>
      <c r="H61" s="1"/>
      <c r="I61" s="1"/>
      <c r="J61" s="1"/>
      <c r="K61" s="1"/>
      <c r="L61" s="1"/>
      <c r="M61" s="1"/>
      <c r="N61" s="1"/>
    </row>
    <row r="62" spans="1:14" ht="42.75" customHeight="1" thickBot="1">
      <c r="A62" s="8"/>
      <c r="C62" s="410"/>
      <c r="D62" s="414" t="s">
        <v>315</v>
      </c>
      <c r="E62" s="415"/>
      <c r="F62" s="416"/>
      <c r="G62" s="1"/>
      <c r="H62" s="1"/>
      <c r="I62" s="1"/>
      <c r="J62" s="1"/>
      <c r="K62" s="1"/>
      <c r="L62" s="1"/>
      <c r="M62" s="1"/>
      <c r="N62" s="1"/>
    </row>
  </sheetData>
  <mergeCells count="57">
    <mergeCell ref="D35:F35"/>
    <mergeCell ref="D24:F24"/>
    <mergeCell ref="D26:F26"/>
    <mergeCell ref="D30:F30"/>
    <mergeCell ref="D31:F31"/>
    <mergeCell ref="D32:F32"/>
    <mergeCell ref="D33:F33"/>
    <mergeCell ref="D34:F34"/>
    <mergeCell ref="D29:F29"/>
    <mergeCell ref="D27:F27"/>
    <mergeCell ref="D25:F25"/>
    <mergeCell ref="C1:F1"/>
    <mergeCell ref="C2:F2"/>
    <mergeCell ref="C3:F3"/>
    <mergeCell ref="D28:F28"/>
    <mergeCell ref="D16:F16"/>
    <mergeCell ref="D17:F17"/>
    <mergeCell ref="D21:F21"/>
    <mergeCell ref="D22:F22"/>
    <mergeCell ref="C10:F10"/>
    <mergeCell ref="C11:F11"/>
    <mergeCell ref="C14:F14"/>
    <mergeCell ref="C13:F13"/>
    <mergeCell ref="C4:F4"/>
    <mergeCell ref="C7:F7"/>
    <mergeCell ref="C6:F6"/>
    <mergeCell ref="C12:F12"/>
    <mergeCell ref="D36:F36"/>
    <mergeCell ref="D39:F39"/>
    <mergeCell ref="D37:F37"/>
    <mergeCell ref="D54:F54"/>
    <mergeCell ref="D55:F55"/>
    <mergeCell ref="D47:F47"/>
    <mergeCell ref="D45:F45"/>
    <mergeCell ref="D40:F40"/>
    <mergeCell ref="D44:F44"/>
    <mergeCell ref="D42:F42"/>
    <mergeCell ref="D41:F41"/>
    <mergeCell ref="D43:F43"/>
    <mergeCell ref="D20:F20"/>
    <mergeCell ref="C8:F8"/>
    <mergeCell ref="C9:F9"/>
    <mergeCell ref="D18:F18"/>
    <mergeCell ref="D19:F19"/>
    <mergeCell ref="D58:F58"/>
    <mergeCell ref="D46:F46"/>
    <mergeCell ref="C61:C62"/>
    <mergeCell ref="D61:F61"/>
    <mergeCell ref="D62:F62"/>
    <mergeCell ref="D59:F59"/>
    <mergeCell ref="D48:F48"/>
    <mergeCell ref="D49:F49"/>
    <mergeCell ref="D51:F51"/>
    <mergeCell ref="D57:F57"/>
    <mergeCell ref="D56:F56"/>
    <mergeCell ref="D53:F53"/>
    <mergeCell ref="D50:F50"/>
  </mergeCells>
  <phoneticPr fontId="57" type="noConversion"/>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43"/>
  <sheetViews>
    <sheetView topLeftCell="B77" zoomScale="125" zoomScaleNormal="125" zoomScalePageLayoutView="125" workbookViewId="0">
      <selection activeCell="S125" sqref="S125"/>
    </sheetView>
  </sheetViews>
  <sheetFormatPr baseColWidth="10" defaultColWidth="8.83203125" defaultRowHeight="14" x14ac:dyDescent="0"/>
  <cols>
    <col min="1" max="1" width="8.33203125" style="8" hidden="1" customWidth="1"/>
    <col min="2" max="2" width="13.1640625" customWidth="1"/>
    <col min="3" max="3" width="7.5" style="52" customWidth="1"/>
    <col min="4" max="4" width="56.83203125" style="1" customWidth="1"/>
    <col min="5" max="6" width="23.5" style="1" customWidth="1"/>
    <col min="7" max="14" width="18.1640625" style="1" customWidth="1"/>
    <col min="15" max="30" width="18.1640625" customWidth="1"/>
    <col min="31" max="39" width="18.1640625" style="1" customWidth="1"/>
    <col min="40" max="55" width="18.1640625" customWidth="1"/>
  </cols>
  <sheetData>
    <row r="1" spans="1:39" ht="57" customHeight="1" thickBot="1">
      <c r="C1" s="465" t="s">
        <v>811</v>
      </c>
      <c r="D1" s="465"/>
      <c r="E1" s="465"/>
      <c r="F1" s="465"/>
      <c r="AE1"/>
    </row>
    <row r="2" spans="1:39" ht="47.25" customHeight="1" thickBot="1">
      <c r="C2" s="551" t="s">
        <v>314</v>
      </c>
      <c r="D2" s="552"/>
      <c r="E2" s="552"/>
      <c r="F2" s="553"/>
      <c r="AE2"/>
    </row>
    <row r="3" spans="1:39" ht="54" customHeight="1" thickBot="1">
      <c r="C3" s="554" t="s">
        <v>50</v>
      </c>
      <c r="D3" s="555"/>
      <c r="E3" s="555"/>
      <c r="F3" s="556"/>
      <c r="AE3"/>
    </row>
    <row r="4" spans="1:39" ht="54" customHeight="1" thickBot="1">
      <c r="C4" s="557" t="s">
        <v>108</v>
      </c>
      <c r="D4" s="558"/>
      <c r="E4" s="558"/>
      <c r="F4" s="559"/>
      <c r="AE4"/>
    </row>
    <row r="5" spans="1:39" ht="34.5" customHeight="1" thickBot="1">
      <c r="C5" s="11" t="s">
        <v>463</v>
      </c>
      <c r="D5" s="204"/>
      <c r="E5" s="204"/>
      <c r="F5" s="204"/>
      <c r="AE5"/>
    </row>
    <row r="6" spans="1:39" ht="43.5" customHeight="1" thickBot="1">
      <c r="A6" s="11"/>
      <c r="C6" s="113">
        <f>1+'1. Instructions'!C61</f>
        <v>44</v>
      </c>
      <c r="D6" s="502" t="s">
        <v>357</v>
      </c>
      <c r="E6" s="503"/>
      <c r="F6" s="508"/>
      <c r="AE6"/>
      <c r="AF6"/>
      <c r="AG6"/>
      <c r="AH6"/>
      <c r="AI6"/>
      <c r="AJ6"/>
      <c r="AK6"/>
      <c r="AL6"/>
      <c r="AM6"/>
    </row>
    <row r="7" spans="1:39" ht="38.25" customHeight="1" thickBot="1">
      <c r="A7" s="11"/>
      <c r="C7" s="114">
        <f>1+C6</f>
        <v>45</v>
      </c>
      <c r="D7" s="269" t="s">
        <v>358</v>
      </c>
      <c r="E7" s="560" t="s">
        <v>537</v>
      </c>
      <c r="F7" s="561"/>
      <c r="AE7"/>
      <c r="AF7"/>
      <c r="AG7"/>
      <c r="AH7"/>
      <c r="AI7"/>
      <c r="AJ7"/>
      <c r="AK7"/>
      <c r="AL7"/>
      <c r="AM7"/>
    </row>
    <row r="8" spans="1:39" s="2" customFormat="1" ht="21.75" customHeight="1">
      <c r="A8" s="38"/>
      <c r="C8" s="114">
        <f>1+C7</f>
        <v>46</v>
      </c>
      <c r="D8" s="23" t="s">
        <v>641</v>
      </c>
      <c r="E8" s="511" t="s">
        <v>669</v>
      </c>
      <c r="F8" s="512"/>
      <c r="G8" s="1"/>
      <c r="H8" s="1"/>
      <c r="I8" s="1"/>
      <c r="J8" s="1"/>
      <c r="K8" s="1"/>
      <c r="L8" s="1"/>
      <c r="M8" s="1"/>
      <c r="N8" s="1"/>
    </row>
    <row r="9" spans="1:39" s="2" customFormat="1" ht="21.75" customHeight="1">
      <c r="C9" s="114">
        <f>1+C8</f>
        <v>47</v>
      </c>
      <c r="D9" s="22" t="s">
        <v>642</v>
      </c>
      <c r="E9" s="530" t="s">
        <v>670</v>
      </c>
      <c r="F9" s="531"/>
      <c r="G9" s="1"/>
      <c r="H9" s="1"/>
      <c r="I9" s="1"/>
      <c r="J9" s="1"/>
      <c r="K9" s="1"/>
      <c r="L9" s="1"/>
      <c r="M9" s="1"/>
      <c r="N9" s="1"/>
    </row>
    <row r="10" spans="1:39" s="2" customFormat="1" ht="21.75" customHeight="1">
      <c r="C10" s="114">
        <f>1+C9</f>
        <v>48</v>
      </c>
      <c r="D10" s="22" t="s">
        <v>643</v>
      </c>
      <c r="E10" s="530" t="s">
        <v>671</v>
      </c>
      <c r="F10" s="531"/>
      <c r="G10" s="1"/>
      <c r="H10" s="1"/>
      <c r="I10" s="1"/>
      <c r="J10" s="1"/>
      <c r="K10" s="1"/>
      <c r="L10" s="1"/>
      <c r="M10" s="1"/>
      <c r="N10" s="1"/>
    </row>
    <row r="11" spans="1:39" s="2" customFormat="1" ht="21.75" customHeight="1" thickBot="1">
      <c r="A11" s="38"/>
      <c r="C11" s="115">
        <f>1+C10</f>
        <v>49</v>
      </c>
      <c r="D11" s="24" t="s">
        <v>644</v>
      </c>
      <c r="E11" s="532" t="s">
        <v>672</v>
      </c>
      <c r="F11" s="517"/>
      <c r="G11" s="1"/>
      <c r="H11" s="1"/>
      <c r="I11" s="1"/>
      <c r="J11" s="1"/>
      <c r="K11" s="1"/>
      <c r="L11" s="1"/>
      <c r="M11" s="1"/>
      <c r="N11" s="1"/>
    </row>
    <row r="12" spans="1:39" ht="27.75" customHeight="1" thickBot="1">
      <c r="C12" s="9"/>
      <c r="E12" s="6"/>
      <c r="AE12"/>
      <c r="AF12"/>
      <c r="AG12"/>
      <c r="AH12"/>
      <c r="AI12"/>
      <c r="AJ12"/>
      <c r="AK12"/>
      <c r="AL12"/>
      <c r="AM12"/>
    </row>
    <row r="13" spans="1:39" ht="43.5" customHeight="1" thickBot="1">
      <c r="A13" s="11"/>
      <c r="C13" s="113">
        <f>1+C11</f>
        <v>50</v>
      </c>
      <c r="D13" s="502" t="s">
        <v>269</v>
      </c>
      <c r="E13" s="503"/>
      <c r="F13" s="508"/>
      <c r="AE13"/>
      <c r="AF13"/>
      <c r="AG13"/>
      <c r="AH13"/>
      <c r="AI13"/>
      <c r="AJ13"/>
      <c r="AK13"/>
      <c r="AL13"/>
      <c r="AM13"/>
    </row>
    <row r="14" spans="1:39" ht="38.25" customHeight="1" thickBot="1">
      <c r="A14" t="s">
        <v>610</v>
      </c>
      <c r="C14" s="114">
        <f t="shared" ref="C14:C19" si="0">1+C13</f>
        <v>51</v>
      </c>
      <c r="D14" s="269" t="s">
        <v>230</v>
      </c>
      <c r="E14" s="560" t="s">
        <v>270</v>
      </c>
      <c r="F14" s="561"/>
      <c r="AE14"/>
      <c r="AF14"/>
      <c r="AG14"/>
      <c r="AH14"/>
      <c r="AI14"/>
      <c r="AJ14"/>
      <c r="AK14"/>
      <c r="AL14"/>
      <c r="AM14"/>
    </row>
    <row r="15" spans="1:39" s="2" customFormat="1" ht="21.75" customHeight="1">
      <c r="A15" s="2" t="s">
        <v>609</v>
      </c>
      <c r="C15" s="114">
        <f t="shared" si="0"/>
        <v>52</v>
      </c>
      <c r="D15" s="23" t="s">
        <v>271</v>
      </c>
      <c r="E15" s="511" t="s">
        <v>813</v>
      </c>
      <c r="F15" s="512"/>
      <c r="G15" s="1"/>
      <c r="H15" s="1"/>
      <c r="I15" s="1"/>
      <c r="J15" s="1"/>
      <c r="K15" s="1"/>
      <c r="L15" s="1"/>
      <c r="M15" s="1"/>
      <c r="N15" s="1"/>
    </row>
    <row r="16" spans="1:39" s="2" customFormat="1" ht="21.75" customHeight="1">
      <c r="C16" s="114">
        <f t="shared" si="0"/>
        <v>53</v>
      </c>
      <c r="D16" s="22" t="s">
        <v>74</v>
      </c>
      <c r="E16" s="530" t="s">
        <v>674</v>
      </c>
      <c r="F16" s="531"/>
      <c r="G16" s="1"/>
      <c r="H16" s="1"/>
      <c r="I16" s="1"/>
      <c r="J16" s="1"/>
      <c r="K16" s="1"/>
      <c r="L16" s="1"/>
      <c r="M16" s="1"/>
      <c r="N16" s="1"/>
    </row>
    <row r="17" spans="1:39" s="2" customFormat="1" ht="21.75" customHeight="1" thickBot="1">
      <c r="A17" s="38"/>
      <c r="C17" s="114">
        <f t="shared" si="0"/>
        <v>54</v>
      </c>
      <c r="D17" s="24" t="s">
        <v>212</v>
      </c>
      <c r="E17" s="532" t="s">
        <v>814</v>
      </c>
      <c r="F17" s="517"/>
      <c r="G17" s="1"/>
      <c r="H17" s="1"/>
      <c r="I17" s="1"/>
      <c r="J17" s="1"/>
      <c r="K17" s="1"/>
      <c r="L17" s="1"/>
      <c r="M17" s="1"/>
      <c r="N17" s="1"/>
    </row>
    <row r="18" spans="1:39" s="2" customFormat="1" ht="21.75" customHeight="1">
      <c r="A18" s="38"/>
      <c r="C18" s="114">
        <f t="shared" si="0"/>
        <v>55</v>
      </c>
      <c r="D18" s="89" t="s">
        <v>815</v>
      </c>
      <c r="E18" s="533" t="s">
        <v>610</v>
      </c>
      <c r="F18" s="534"/>
      <c r="G18" s="1"/>
      <c r="H18" s="1"/>
      <c r="I18" s="1"/>
      <c r="J18" s="1"/>
      <c r="K18" s="1"/>
      <c r="L18" s="1"/>
      <c r="M18" s="1"/>
      <c r="N18" s="1"/>
    </row>
    <row r="19" spans="1:39" s="2" customFormat="1" ht="33.75" customHeight="1" thickBot="1">
      <c r="A19" s="38"/>
      <c r="C19" s="115">
        <f t="shared" si="0"/>
        <v>56</v>
      </c>
      <c r="D19" s="90" t="s">
        <v>816</v>
      </c>
      <c r="E19" s="528" t="s">
        <v>673</v>
      </c>
      <c r="F19" s="529"/>
      <c r="G19" s="1"/>
      <c r="H19" s="1"/>
      <c r="I19" s="1"/>
      <c r="J19" s="1"/>
      <c r="K19" s="1"/>
      <c r="L19" s="1"/>
      <c r="M19" s="1"/>
      <c r="N19" s="1"/>
    </row>
    <row r="20" spans="1:39" ht="11.25" customHeight="1" thickBot="1">
      <c r="C20" s="9"/>
      <c r="E20" s="6"/>
      <c r="AE20"/>
      <c r="AF20"/>
      <c r="AG20"/>
      <c r="AH20"/>
      <c r="AI20"/>
      <c r="AJ20"/>
      <c r="AK20"/>
      <c r="AL20"/>
      <c r="AM20"/>
    </row>
    <row r="21" spans="1:39" ht="43.5" customHeight="1" thickBot="1">
      <c r="A21" s="11"/>
      <c r="C21" s="113">
        <f>1+C19</f>
        <v>57</v>
      </c>
      <c r="D21" s="503" t="s">
        <v>75</v>
      </c>
      <c r="E21" s="503"/>
      <c r="F21" s="508"/>
      <c r="AE21"/>
      <c r="AF21"/>
      <c r="AG21"/>
      <c r="AH21"/>
      <c r="AI21"/>
      <c r="AJ21"/>
      <c r="AK21"/>
      <c r="AL21"/>
      <c r="AM21"/>
    </row>
    <row r="22" spans="1:39" s="2" customFormat="1" ht="33.75" customHeight="1" thickBot="1">
      <c r="A22" s="9"/>
      <c r="C22" s="114">
        <f t="shared" ref="C22:C28" si="1">1+C21</f>
        <v>58</v>
      </c>
      <c r="D22" s="270" t="s">
        <v>76</v>
      </c>
      <c r="E22" s="560" t="s">
        <v>185</v>
      </c>
      <c r="F22" s="561"/>
      <c r="G22" s="1"/>
      <c r="H22" s="1"/>
      <c r="I22" s="1"/>
      <c r="J22" s="1"/>
      <c r="K22" s="1"/>
      <c r="L22" s="1"/>
      <c r="M22" s="1"/>
      <c r="N22" s="1"/>
    </row>
    <row r="23" spans="1:39" s="2" customFormat="1" ht="33.75" customHeight="1">
      <c r="A23" s="38"/>
      <c r="C23" s="114">
        <f t="shared" si="1"/>
        <v>59</v>
      </c>
      <c r="D23" s="281" t="s">
        <v>228</v>
      </c>
      <c r="E23" s="530" t="s">
        <v>669</v>
      </c>
      <c r="F23" s="531"/>
      <c r="G23" s="1"/>
      <c r="H23" s="1"/>
      <c r="I23" s="1"/>
      <c r="J23" s="1"/>
      <c r="K23" s="1"/>
      <c r="L23" s="1"/>
      <c r="M23" s="1"/>
      <c r="N23" s="1"/>
    </row>
    <row r="24" spans="1:39" s="2" customFormat="1" ht="33.75" customHeight="1">
      <c r="A24" s="38"/>
      <c r="C24" s="114">
        <f t="shared" si="1"/>
        <v>60</v>
      </c>
      <c r="D24" s="281" t="s">
        <v>109</v>
      </c>
      <c r="E24" s="530" t="s">
        <v>670</v>
      </c>
      <c r="F24" s="531"/>
      <c r="G24" s="1"/>
      <c r="H24" s="1"/>
      <c r="I24" s="1"/>
      <c r="J24" s="1"/>
      <c r="K24" s="1"/>
      <c r="L24" s="1"/>
      <c r="M24" s="1"/>
      <c r="N24" s="1"/>
    </row>
    <row r="25" spans="1:39" s="2" customFormat="1" ht="33.75" customHeight="1">
      <c r="A25" s="38"/>
      <c r="C25" s="114">
        <f t="shared" si="1"/>
        <v>61</v>
      </c>
      <c r="D25" s="281" t="s">
        <v>110</v>
      </c>
      <c r="E25" s="530" t="s">
        <v>671</v>
      </c>
      <c r="F25" s="531"/>
      <c r="G25" s="1"/>
      <c r="H25" s="1"/>
      <c r="I25" s="1"/>
      <c r="J25" s="1"/>
      <c r="K25" s="1"/>
      <c r="L25" s="1"/>
      <c r="M25" s="1"/>
      <c r="N25" s="1"/>
    </row>
    <row r="26" spans="1:39" s="2" customFormat="1" ht="33.75" customHeight="1" thickBot="1">
      <c r="A26" s="38"/>
      <c r="C26" s="114">
        <f t="shared" si="1"/>
        <v>62</v>
      </c>
      <c r="D26" s="282" t="s">
        <v>229</v>
      </c>
      <c r="E26" s="535" t="s">
        <v>672</v>
      </c>
      <c r="F26" s="531"/>
      <c r="G26" s="1"/>
      <c r="H26" s="1"/>
      <c r="I26" s="1"/>
      <c r="J26" s="1"/>
      <c r="K26" s="1"/>
      <c r="L26" s="1"/>
      <c r="M26" s="1"/>
      <c r="N26" s="1"/>
    </row>
    <row r="27" spans="1:39" s="2" customFormat="1" ht="21.75" customHeight="1">
      <c r="A27" s="38"/>
      <c r="C27" s="114">
        <f t="shared" si="1"/>
        <v>63</v>
      </c>
      <c r="D27" s="88" t="s">
        <v>77</v>
      </c>
      <c r="E27" s="533" t="s">
        <v>609</v>
      </c>
      <c r="F27" s="534"/>
      <c r="G27" s="1"/>
      <c r="H27" s="1"/>
      <c r="I27" s="1"/>
      <c r="J27" s="1"/>
      <c r="K27" s="1"/>
      <c r="L27" s="1"/>
      <c r="M27" s="1"/>
      <c r="N27" s="1"/>
    </row>
    <row r="28" spans="1:39" s="2" customFormat="1" ht="33.75" customHeight="1" thickBot="1">
      <c r="A28" s="38"/>
      <c r="C28" s="115">
        <f t="shared" si="1"/>
        <v>64</v>
      </c>
      <c r="D28" s="222" t="s">
        <v>78</v>
      </c>
      <c r="E28" s="528"/>
      <c r="F28" s="529"/>
      <c r="G28" s="1"/>
      <c r="H28" s="1"/>
      <c r="I28" s="1"/>
      <c r="J28" s="1"/>
      <c r="K28" s="1"/>
      <c r="L28" s="1"/>
      <c r="M28" s="1"/>
      <c r="N28" s="1"/>
    </row>
    <row r="29" spans="1:39" s="2" customFormat="1" ht="13.5" customHeight="1" thickBot="1">
      <c r="A29" s="38"/>
      <c r="C29" s="9"/>
      <c r="D29" s="3"/>
      <c r="E29" s="4"/>
      <c r="F29" s="4"/>
      <c r="G29" s="4"/>
      <c r="H29" s="4"/>
      <c r="I29" s="4"/>
      <c r="J29" s="4"/>
      <c r="K29" s="4"/>
      <c r="L29" s="4"/>
      <c r="M29" s="4"/>
      <c r="N29" s="4"/>
    </row>
    <row r="30" spans="1:39" ht="34.5" customHeight="1" thickBot="1">
      <c r="A30" s="11"/>
      <c r="C30" s="113">
        <f>1+C28</f>
        <v>65</v>
      </c>
      <c r="D30" s="536" t="s">
        <v>83</v>
      </c>
      <c r="E30" s="537"/>
      <c r="F30" s="538"/>
      <c r="AE30"/>
      <c r="AF30"/>
      <c r="AG30"/>
      <c r="AH30"/>
      <c r="AI30"/>
      <c r="AJ30"/>
      <c r="AK30"/>
      <c r="AL30"/>
      <c r="AM30"/>
    </row>
    <row r="31" spans="1:39" ht="87.75" customHeight="1" thickBot="1">
      <c r="A31" s="11"/>
      <c r="C31" s="114">
        <f t="shared" ref="C31:C38" si="2">1+C30</f>
        <v>66</v>
      </c>
      <c r="D31" s="502" t="s">
        <v>111</v>
      </c>
      <c r="E31" s="503"/>
      <c r="F31" s="508"/>
      <c r="AE31"/>
      <c r="AF31"/>
      <c r="AG31"/>
      <c r="AH31"/>
      <c r="AI31"/>
      <c r="AJ31"/>
      <c r="AK31"/>
      <c r="AL31"/>
      <c r="AM31"/>
    </row>
    <row r="32" spans="1:39" ht="43.5" customHeight="1" thickBot="1">
      <c r="A32" s="11"/>
      <c r="C32" s="114">
        <f t="shared" si="2"/>
        <v>67</v>
      </c>
      <c r="D32" s="269" t="s">
        <v>79</v>
      </c>
      <c r="E32" s="509" t="s">
        <v>213</v>
      </c>
      <c r="F32" s="510"/>
      <c r="AE32"/>
      <c r="AF32"/>
      <c r="AG32"/>
      <c r="AH32"/>
      <c r="AI32"/>
      <c r="AJ32"/>
      <c r="AK32"/>
      <c r="AL32"/>
      <c r="AM32"/>
    </row>
    <row r="33" spans="1:39" s="2" customFormat="1" ht="34.5" customHeight="1">
      <c r="A33" s="38"/>
      <c r="C33" s="114">
        <f t="shared" si="2"/>
        <v>68</v>
      </c>
      <c r="D33" s="23" t="s">
        <v>84</v>
      </c>
      <c r="E33" s="511" t="s">
        <v>813</v>
      </c>
      <c r="F33" s="512"/>
      <c r="G33" s="1"/>
      <c r="H33" s="1"/>
      <c r="I33" s="1"/>
      <c r="J33" s="1"/>
      <c r="K33" s="1"/>
      <c r="L33" s="1"/>
      <c r="M33" s="1"/>
      <c r="N33" s="1"/>
    </row>
    <row r="34" spans="1:39" s="2" customFormat="1" ht="21.75" customHeight="1">
      <c r="C34" s="114">
        <f t="shared" si="2"/>
        <v>69</v>
      </c>
      <c r="D34" s="22" t="s">
        <v>654</v>
      </c>
      <c r="E34" s="530" t="s">
        <v>675</v>
      </c>
      <c r="F34" s="531"/>
      <c r="G34" s="1"/>
      <c r="H34" s="1"/>
      <c r="I34" s="1"/>
      <c r="J34" s="1"/>
      <c r="K34" s="1"/>
      <c r="L34" s="1"/>
      <c r="M34" s="1"/>
      <c r="N34" s="1"/>
    </row>
    <row r="35" spans="1:39" s="2" customFormat="1" ht="21.75" customHeight="1">
      <c r="C35" s="114">
        <f t="shared" si="2"/>
        <v>70</v>
      </c>
      <c r="D35" s="22" t="s">
        <v>211</v>
      </c>
      <c r="E35" s="530" t="s">
        <v>674</v>
      </c>
      <c r="F35" s="531"/>
      <c r="G35" s="1"/>
      <c r="H35" s="1"/>
      <c r="I35" s="1"/>
      <c r="J35" s="1"/>
      <c r="K35" s="1"/>
      <c r="L35" s="1"/>
      <c r="M35" s="1"/>
      <c r="N35" s="1"/>
    </row>
    <row r="36" spans="1:39" s="2" customFormat="1" ht="21.75" customHeight="1" thickBot="1">
      <c r="A36" s="38"/>
      <c r="C36" s="114">
        <f t="shared" si="2"/>
        <v>71</v>
      </c>
      <c r="D36" s="24" t="s">
        <v>212</v>
      </c>
      <c r="E36" s="532" t="s">
        <v>814</v>
      </c>
      <c r="F36" s="517"/>
      <c r="G36" s="1"/>
      <c r="H36" s="1"/>
      <c r="I36" s="1"/>
      <c r="J36" s="1"/>
      <c r="K36" s="1"/>
      <c r="L36" s="1"/>
      <c r="M36" s="1"/>
      <c r="N36" s="1"/>
    </row>
    <row r="37" spans="1:39" s="2" customFormat="1" ht="21.75" customHeight="1">
      <c r="A37" s="38"/>
      <c r="C37" s="114">
        <f t="shared" si="2"/>
        <v>72</v>
      </c>
      <c r="D37" s="88" t="s">
        <v>817</v>
      </c>
      <c r="E37" s="533" t="s">
        <v>610</v>
      </c>
      <c r="F37" s="534"/>
      <c r="G37" s="1"/>
      <c r="H37" s="1"/>
      <c r="I37" s="1"/>
      <c r="J37" s="1"/>
      <c r="K37" s="1"/>
      <c r="L37" s="1"/>
      <c r="M37" s="1"/>
      <c r="N37" s="1"/>
    </row>
    <row r="38" spans="1:39" s="2" customFormat="1" ht="33.75" customHeight="1" thickBot="1">
      <c r="A38" s="38"/>
      <c r="C38" s="115">
        <f t="shared" si="2"/>
        <v>73</v>
      </c>
      <c r="D38" s="222" t="s">
        <v>818</v>
      </c>
      <c r="E38" s="528" t="s">
        <v>673</v>
      </c>
      <c r="F38" s="529"/>
      <c r="G38" s="1"/>
      <c r="H38" s="1"/>
      <c r="I38" s="1"/>
      <c r="J38" s="1"/>
      <c r="K38" s="1"/>
      <c r="L38" s="1"/>
      <c r="M38" s="1"/>
      <c r="N38" s="1"/>
    </row>
    <row r="39" spans="1:39" ht="27.75" customHeight="1" thickBot="1">
      <c r="C39" s="9"/>
      <c r="E39" s="6"/>
      <c r="AE39"/>
      <c r="AF39"/>
      <c r="AG39"/>
      <c r="AH39"/>
      <c r="AI39"/>
      <c r="AJ39"/>
      <c r="AK39"/>
      <c r="AL39"/>
      <c r="AM39"/>
    </row>
    <row r="40" spans="1:39" ht="43.5" customHeight="1" thickBot="1">
      <c r="A40" s="11"/>
      <c r="C40" s="113">
        <f>1+C38</f>
        <v>74</v>
      </c>
      <c r="D40" s="503" t="s">
        <v>187</v>
      </c>
      <c r="E40" s="503"/>
      <c r="F40" s="508"/>
      <c r="AE40"/>
      <c r="AF40"/>
      <c r="AG40"/>
      <c r="AH40"/>
      <c r="AI40"/>
      <c r="AJ40"/>
      <c r="AK40"/>
      <c r="AL40"/>
      <c r="AM40"/>
    </row>
    <row r="41" spans="1:39" ht="37.5" customHeight="1" thickBot="1">
      <c r="C41" s="114">
        <f t="shared" ref="C41:C48" si="3">1+C40</f>
        <v>75</v>
      </c>
      <c r="D41" s="270" t="s">
        <v>86</v>
      </c>
      <c r="E41" s="271" t="s">
        <v>608</v>
      </c>
      <c r="F41" s="87" t="s">
        <v>819</v>
      </c>
      <c r="O41" s="1"/>
      <c r="P41" s="1"/>
      <c r="Q41" s="1"/>
      <c r="AE41"/>
      <c r="AF41"/>
      <c r="AG41"/>
      <c r="AH41"/>
      <c r="AI41"/>
      <c r="AJ41"/>
      <c r="AK41"/>
      <c r="AL41"/>
      <c r="AM41"/>
    </row>
    <row r="42" spans="1:39" ht="21.75" customHeight="1">
      <c r="C42" s="114">
        <f t="shared" si="3"/>
        <v>76</v>
      </c>
      <c r="D42" s="254" t="s">
        <v>188</v>
      </c>
      <c r="E42" s="15" t="s">
        <v>676</v>
      </c>
      <c r="F42" s="5" t="s">
        <v>820</v>
      </c>
      <c r="AE42"/>
      <c r="AF42"/>
      <c r="AG42"/>
      <c r="AH42"/>
      <c r="AI42"/>
      <c r="AJ42"/>
      <c r="AK42"/>
      <c r="AL42"/>
      <c r="AM42"/>
    </row>
    <row r="43" spans="1:39" ht="21.75" customHeight="1">
      <c r="C43" s="114">
        <f t="shared" si="3"/>
        <v>77</v>
      </c>
      <c r="D43" s="255" t="s">
        <v>640</v>
      </c>
      <c r="E43" s="53" t="s">
        <v>677</v>
      </c>
      <c r="F43" s="385"/>
      <c r="AE43"/>
      <c r="AF43"/>
      <c r="AG43"/>
      <c r="AH43"/>
      <c r="AI43"/>
      <c r="AJ43"/>
      <c r="AK43"/>
      <c r="AL43"/>
      <c r="AM43"/>
    </row>
    <row r="44" spans="1:39" ht="21.75" customHeight="1" thickBot="1">
      <c r="C44" s="114">
        <f t="shared" si="3"/>
        <v>78</v>
      </c>
      <c r="D44" s="256" t="s">
        <v>653</v>
      </c>
      <c r="E44" s="320" t="s">
        <v>822</v>
      </c>
      <c r="F44" s="320" t="s">
        <v>821</v>
      </c>
      <c r="AE44"/>
      <c r="AF44"/>
      <c r="AG44"/>
      <c r="AH44"/>
      <c r="AI44"/>
      <c r="AJ44"/>
      <c r="AK44"/>
      <c r="AL44"/>
      <c r="AM44"/>
    </row>
    <row r="45" spans="1:39" ht="33" customHeight="1">
      <c r="C45" s="114">
        <f t="shared" si="3"/>
        <v>79</v>
      </c>
      <c r="D45" s="257" t="s">
        <v>189</v>
      </c>
      <c r="E45" s="283"/>
      <c r="F45" s="152"/>
      <c r="AE45"/>
      <c r="AF45"/>
      <c r="AG45"/>
      <c r="AH45"/>
      <c r="AI45"/>
      <c r="AJ45"/>
      <c r="AK45"/>
      <c r="AL45"/>
      <c r="AM45"/>
    </row>
    <row r="46" spans="1:39" ht="21.75" customHeight="1">
      <c r="C46" s="114">
        <f t="shared" si="3"/>
        <v>80</v>
      </c>
      <c r="D46" s="258" t="s">
        <v>190</v>
      </c>
      <c r="E46" s="16"/>
      <c r="F46" s="153"/>
      <c r="AE46"/>
      <c r="AF46"/>
      <c r="AG46"/>
      <c r="AH46"/>
      <c r="AI46"/>
      <c r="AJ46"/>
      <c r="AK46"/>
      <c r="AL46"/>
      <c r="AM46"/>
    </row>
    <row r="47" spans="1:39" ht="21.75" customHeight="1">
      <c r="C47" s="114">
        <f t="shared" si="3"/>
        <v>81</v>
      </c>
      <c r="D47" s="258" t="s">
        <v>640</v>
      </c>
      <c r="E47" s="16"/>
      <c r="F47" s="153"/>
      <c r="AE47"/>
      <c r="AF47"/>
      <c r="AG47"/>
      <c r="AH47"/>
      <c r="AI47"/>
      <c r="AJ47"/>
      <c r="AK47"/>
      <c r="AL47"/>
      <c r="AM47"/>
    </row>
    <row r="48" spans="1:39" ht="21.75" customHeight="1" thickBot="1">
      <c r="C48" s="115">
        <f t="shared" si="3"/>
        <v>82</v>
      </c>
      <c r="D48" s="259" t="s">
        <v>653</v>
      </c>
      <c r="E48" s="20"/>
      <c r="F48" s="154"/>
      <c r="AE48"/>
      <c r="AF48"/>
      <c r="AG48"/>
      <c r="AH48"/>
      <c r="AI48"/>
      <c r="AJ48"/>
      <c r="AK48"/>
      <c r="AL48"/>
      <c r="AM48"/>
    </row>
    <row r="49" spans="1:39" ht="27.75" customHeight="1" thickBot="1">
      <c r="C49" s="9"/>
      <c r="E49" s="6"/>
      <c r="AE49"/>
      <c r="AF49"/>
      <c r="AG49"/>
      <c r="AH49"/>
      <c r="AI49"/>
      <c r="AJ49"/>
      <c r="AK49"/>
      <c r="AL49"/>
      <c r="AM49"/>
    </row>
    <row r="50" spans="1:39" s="2" customFormat="1" ht="39" customHeight="1" thickBot="1">
      <c r="A50" s="9"/>
      <c r="C50" s="113">
        <f>1+C48</f>
        <v>83</v>
      </c>
      <c r="D50" s="502" t="s">
        <v>191</v>
      </c>
      <c r="E50" s="503"/>
      <c r="F50" s="503"/>
      <c r="G50" s="508"/>
      <c r="H50" s="4"/>
      <c r="I50" s="4"/>
      <c r="J50" s="4"/>
      <c r="K50" s="4"/>
      <c r="L50" s="4"/>
      <c r="M50" s="4"/>
      <c r="N50" s="4"/>
    </row>
    <row r="51" spans="1:39" ht="30.75" customHeight="1">
      <c r="A51" s="11"/>
      <c r="C51" s="114">
        <f t="shared" ref="C51:C58" si="4">1+C50</f>
        <v>84</v>
      </c>
      <c r="D51" s="539" t="s">
        <v>222</v>
      </c>
      <c r="E51" s="540"/>
      <c r="F51" s="540"/>
      <c r="G51" s="541"/>
      <c r="M51"/>
      <c r="N51"/>
      <c r="AE51"/>
      <c r="AF51"/>
      <c r="AG51"/>
      <c r="AH51"/>
      <c r="AI51"/>
      <c r="AJ51"/>
      <c r="AK51"/>
      <c r="AL51"/>
      <c r="AM51"/>
    </row>
    <row r="52" spans="1:39" s="2" customFormat="1" ht="53.25" customHeight="1" thickBot="1">
      <c r="A52" s="9"/>
      <c r="C52" s="114">
        <f t="shared" si="4"/>
        <v>85</v>
      </c>
      <c r="D52" s="548" t="s">
        <v>678</v>
      </c>
      <c r="E52" s="549"/>
      <c r="F52" s="549"/>
      <c r="G52" s="550"/>
      <c r="H52" s="1"/>
      <c r="I52" s="1"/>
      <c r="J52" s="1"/>
      <c r="K52" s="1"/>
      <c r="L52" s="1"/>
    </row>
    <row r="53" spans="1:39" s="2" customFormat="1" ht="73.5" customHeight="1" thickBot="1">
      <c r="A53" s="9"/>
      <c r="C53" s="114">
        <f t="shared" si="4"/>
        <v>86</v>
      </c>
      <c r="D53" s="545" t="s">
        <v>823</v>
      </c>
      <c r="E53" s="546"/>
      <c r="F53" s="546"/>
      <c r="G53" s="547"/>
      <c r="H53" s="1"/>
      <c r="I53" s="1"/>
      <c r="J53" s="1"/>
      <c r="K53" s="1"/>
      <c r="L53" s="1"/>
    </row>
    <row r="54" spans="1:39" ht="143" customHeight="1">
      <c r="A54" s="11"/>
      <c r="C54" s="114">
        <f t="shared" si="4"/>
        <v>87</v>
      </c>
      <c r="D54" s="184" t="s">
        <v>655</v>
      </c>
      <c r="E54" s="518" t="s">
        <v>826</v>
      </c>
      <c r="F54" s="519"/>
      <c r="G54" s="520"/>
      <c r="M54"/>
      <c r="N54"/>
      <c r="AE54"/>
      <c r="AF54"/>
      <c r="AG54"/>
      <c r="AH54"/>
      <c r="AI54"/>
      <c r="AJ54"/>
      <c r="AK54"/>
      <c r="AL54"/>
      <c r="AM54"/>
    </row>
    <row r="55" spans="1:39" ht="174" customHeight="1">
      <c r="A55" s="11"/>
      <c r="C55" s="114">
        <f t="shared" si="4"/>
        <v>88</v>
      </c>
      <c r="D55" s="185" t="s">
        <v>656</v>
      </c>
      <c r="E55" s="542" t="s">
        <v>827</v>
      </c>
      <c r="F55" s="543"/>
      <c r="G55" s="544"/>
      <c r="M55"/>
      <c r="N55"/>
      <c r="AE55"/>
      <c r="AF55"/>
      <c r="AG55"/>
      <c r="AH55"/>
      <c r="AI55"/>
      <c r="AJ55"/>
      <c r="AK55"/>
      <c r="AL55"/>
      <c r="AM55"/>
    </row>
    <row r="56" spans="1:39" ht="59" customHeight="1">
      <c r="A56" s="11"/>
      <c r="C56" s="114">
        <f t="shared" si="4"/>
        <v>89</v>
      </c>
      <c r="D56" s="185" t="s">
        <v>600</v>
      </c>
      <c r="E56" s="542" t="s">
        <v>825</v>
      </c>
      <c r="F56" s="543"/>
      <c r="G56" s="544"/>
      <c r="M56"/>
      <c r="N56"/>
      <c r="AE56"/>
      <c r="AF56"/>
      <c r="AG56"/>
      <c r="AH56"/>
      <c r="AI56"/>
      <c r="AJ56"/>
      <c r="AK56"/>
      <c r="AL56"/>
      <c r="AM56"/>
    </row>
    <row r="57" spans="1:39" ht="37.5" customHeight="1" thickBot="1">
      <c r="A57" s="11"/>
      <c r="C57" s="114">
        <f t="shared" si="4"/>
        <v>90</v>
      </c>
      <c r="D57" s="185" t="s">
        <v>601</v>
      </c>
      <c r="E57" s="542" t="s">
        <v>824</v>
      </c>
      <c r="F57" s="543"/>
      <c r="G57" s="544"/>
      <c r="M57"/>
      <c r="N57"/>
      <c r="AE57"/>
      <c r="AF57"/>
      <c r="AG57"/>
      <c r="AH57"/>
      <c r="AI57"/>
      <c r="AJ57"/>
      <c r="AK57"/>
      <c r="AL57"/>
      <c r="AM57"/>
    </row>
    <row r="58" spans="1:39" ht="215" customHeight="1" thickBot="1">
      <c r="A58" s="11"/>
      <c r="C58" s="115">
        <f t="shared" si="4"/>
        <v>91</v>
      </c>
      <c r="D58" s="186" t="s">
        <v>602</v>
      </c>
      <c r="E58" s="518" t="s">
        <v>851</v>
      </c>
      <c r="F58" s="519"/>
      <c r="G58" s="520"/>
      <c r="M58"/>
      <c r="N58"/>
      <c r="AE58"/>
      <c r="AF58"/>
      <c r="AG58"/>
      <c r="AH58"/>
      <c r="AI58"/>
      <c r="AJ58"/>
      <c r="AK58"/>
      <c r="AL58"/>
      <c r="AM58"/>
    </row>
    <row r="59" spans="1:39" s="102" customFormat="1" ht="16.5" customHeight="1" thickBot="1">
      <c r="C59" s="121"/>
      <c r="D59" s="147"/>
      <c r="E59" s="145"/>
      <c r="F59" s="122"/>
      <c r="G59" s="122"/>
      <c r="H59" s="122"/>
      <c r="I59" s="122"/>
      <c r="J59" s="122"/>
      <c r="K59" s="122"/>
      <c r="L59" s="122"/>
      <c r="M59" s="122"/>
      <c r="N59" s="122"/>
    </row>
    <row r="60" spans="1:39" ht="35.25" customHeight="1">
      <c r="C60" s="113">
        <f>1+C58</f>
        <v>92</v>
      </c>
      <c r="D60" s="524" t="s">
        <v>56</v>
      </c>
      <c r="E60" s="525"/>
      <c r="F60" s="525"/>
      <c r="G60" s="525"/>
      <c r="N60"/>
      <c r="AE60"/>
      <c r="AF60"/>
      <c r="AG60"/>
      <c r="AH60"/>
      <c r="AI60"/>
      <c r="AJ60"/>
      <c r="AK60"/>
      <c r="AL60"/>
      <c r="AM60"/>
    </row>
    <row r="61" spans="1:39" ht="281" customHeight="1" thickBot="1">
      <c r="C61" s="115">
        <f>1+C60</f>
        <v>93</v>
      </c>
      <c r="D61" s="205" t="s">
        <v>91</v>
      </c>
      <c r="E61" s="521" t="s">
        <v>831</v>
      </c>
      <c r="F61" s="522"/>
      <c r="G61" s="523"/>
      <c r="N61"/>
      <c r="AE61"/>
      <c r="AF61"/>
      <c r="AG61"/>
      <c r="AH61"/>
      <c r="AI61"/>
      <c r="AJ61"/>
      <c r="AK61"/>
      <c r="AL61"/>
      <c r="AM61"/>
    </row>
    <row r="62" spans="1:39" s="102" customFormat="1" ht="16.5" customHeight="1" thickBot="1">
      <c r="C62" s="121"/>
      <c r="D62" s="147"/>
      <c r="E62" s="145"/>
      <c r="F62" s="122"/>
      <c r="G62" s="122"/>
      <c r="H62" s="122"/>
      <c r="I62" s="122"/>
      <c r="J62" s="122"/>
      <c r="K62" s="122"/>
      <c r="L62" s="122"/>
      <c r="M62" s="122"/>
      <c r="N62" s="122"/>
    </row>
    <row r="63" spans="1:39" ht="35.25" customHeight="1" thickBot="1">
      <c r="C63" s="113">
        <f>1+C61</f>
        <v>94</v>
      </c>
      <c r="D63" s="526" t="s">
        <v>828</v>
      </c>
      <c r="E63" s="527"/>
      <c r="F63" s="527"/>
      <c r="G63" s="527"/>
      <c r="N63"/>
      <c r="AE63"/>
      <c r="AF63"/>
      <c r="AG63"/>
      <c r="AH63"/>
      <c r="AI63"/>
      <c r="AJ63"/>
      <c r="AK63"/>
      <c r="AL63"/>
      <c r="AM63"/>
    </row>
    <row r="64" spans="1:39" ht="62.25" customHeight="1">
      <c r="C64" s="114">
        <f>1+C63</f>
        <v>95</v>
      </c>
      <c r="D64" s="41" t="s">
        <v>829</v>
      </c>
      <c r="E64" s="518" t="s">
        <v>341</v>
      </c>
      <c r="F64" s="519"/>
      <c r="G64" s="520"/>
      <c r="N64"/>
      <c r="AE64"/>
      <c r="AF64"/>
      <c r="AG64"/>
      <c r="AH64"/>
      <c r="AI64"/>
      <c r="AJ64"/>
      <c r="AK64"/>
      <c r="AL64"/>
      <c r="AM64"/>
    </row>
    <row r="65" spans="1:55" ht="62.25" customHeight="1" thickBot="1">
      <c r="C65" s="115">
        <f>1+C64</f>
        <v>96</v>
      </c>
      <c r="D65" s="284" t="s">
        <v>830</v>
      </c>
      <c r="E65" s="515"/>
      <c r="F65" s="516"/>
      <c r="G65" s="517"/>
      <c r="N65"/>
      <c r="AE65"/>
      <c r="AF65"/>
      <c r="AG65"/>
      <c r="AH65"/>
      <c r="AI65"/>
      <c r="AJ65"/>
      <c r="AK65"/>
      <c r="AL65"/>
      <c r="AM65"/>
    </row>
    <row r="66" spans="1:55" ht="38.25" customHeight="1" thickBot="1"/>
    <row r="67" spans="1:55" ht="62.25" customHeight="1" thickBot="1">
      <c r="C67" s="113">
        <f>1+C65</f>
        <v>97</v>
      </c>
      <c r="D67" s="499" t="s">
        <v>62</v>
      </c>
      <c r="E67" s="500"/>
      <c r="F67" s="500"/>
      <c r="G67" s="501"/>
      <c r="AE67"/>
    </row>
    <row r="68" spans="1:55" ht="30" customHeight="1">
      <c r="C68" s="114">
        <f t="shared" ref="C68:C74" si="5">1+C67</f>
        <v>98</v>
      </c>
      <c r="D68" s="504" t="s">
        <v>281</v>
      </c>
      <c r="E68" s="504"/>
      <c r="F68" s="504"/>
      <c r="G68" s="505"/>
      <c r="AE68"/>
    </row>
    <row r="69" spans="1:55" ht="39.75" customHeight="1">
      <c r="C69" s="114">
        <f t="shared" si="5"/>
        <v>99</v>
      </c>
      <c r="D69" s="513" t="s">
        <v>240</v>
      </c>
      <c r="E69" s="513"/>
      <c r="F69" s="513"/>
      <c r="G69" s="514"/>
      <c r="AE69"/>
    </row>
    <row r="70" spans="1:55" ht="45" customHeight="1">
      <c r="C70" s="114">
        <f t="shared" si="5"/>
        <v>100</v>
      </c>
      <c r="D70" s="504" t="s">
        <v>464</v>
      </c>
      <c r="E70" s="504"/>
      <c r="F70" s="504"/>
      <c r="G70" s="505"/>
      <c r="AE70"/>
    </row>
    <row r="71" spans="1:55" ht="32.25" customHeight="1">
      <c r="C71" s="114">
        <f t="shared" si="5"/>
        <v>101</v>
      </c>
      <c r="D71" s="504" t="s">
        <v>394</v>
      </c>
      <c r="E71" s="504"/>
      <c r="F71" s="504"/>
      <c r="G71" s="505"/>
      <c r="AE71"/>
    </row>
    <row r="72" spans="1:55" ht="32.25" customHeight="1">
      <c r="C72" s="114">
        <f t="shared" si="5"/>
        <v>102</v>
      </c>
      <c r="D72" s="504" t="s">
        <v>395</v>
      </c>
      <c r="E72" s="504"/>
      <c r="F72" s="504"/>
      <c r="G72" s="505"/>
      <c r="AE72"/>
    </row>
    <row r="73" spans="1:55" ht="51" customHeight="1" thickBot="1">
      <c r="C73" s="114">
        <f t="shared" si="5"/>
        <v>103</v>
      </c>
      <c r="D73" s="506" t="s">
        <v>268</v>
      </c>
      <c r="E73" s="506"/>
      <c r="F73" s="506"/>
      <c r="G73" s="507"/>
      <c r="AE73"/>
    </row>
    <row r="74" spans="1:55" ht="51" customHeight="1" thickBot="1">
      <c r="C74" s="115">
        <f t="shared" si="5"/>
        <v>104</v>
      </c>
      <c r="D74" s="497" t="s">
        <v>233</v>
      </c>
      <c r="E74" s="497"/>
      <c r="F74" s="497"/>
      <c r="G74" s="498"/>
      <c r="AE74"/>
    </row>
    <row r="75" spans="1:55" ht="13.5" customHeight="1" thickBot="1"/>
    <row r="76" spans="1:55" ht="86.25" customHeight="1" thickBot="1">
      <c r="A76" s="9"/>
      <c r="B76" s="2"/>
      <c r="C76" s="150">
        <f>1+C74</f>
        <v>105</v>
      </c>
      <c r="D76" s="502" t="s">
        <v>192</v>
      </c>
      <c r="E76" s="503"/>
      <c r="F76" s="503"/>
      <c r="G76" s="503"/>
      <c r="H76" s="158"/>
      <c r="I76" s="158"/>
      <c r="J76" s="158"/>
      <c r="K76" s="158"/>
      <c r="L76" s="158"/>
      <c r="M76" s="158"/>
      <c r="N76" s="159"/>
      <c r="O76" s="160"/>
      <c r="P76" s="160"/>
      <c r="Q76" s="160"/>
      <c r="R76" s="160"/>
      <c r="S76" s="160"/>
      <c r="T76" s="160"/>
      <c r="U76" s="160"/>
      <c r="V76" s="160"/>
      <c r="W76" s="160"/>
      <c r="X76" s="160"/>
      <c r="Y76" s="160"/>
      <c r="Z76" s="160"/>
      <c r="AA76" s="160"/>
      <c r="AB76" s="160"/>
      <c r="AC76" s="160"/>
      <c r="AD76" s="161"/>
      <c r="AE76" s="161"/>
      <c r="AF76" s="157"/>
      <c r="AG76" s="158"/>
      <c r="AH76" s="158"/>
      <c r="AI76" s="158"/>
      <c r="AJ76" s="158"/>
      <c r="AK76" s="158"/>
      <c r="AL76" s="158"/>
      <c r="AM76" s="159"/>
      <c r="AN76" s="160"/>
      <c r="AO76" s="160"/>
      <c r="AP76" s="160"/>
      <c r="AQ76" s="160"/>
      <c r="AR76" s="160"/>
      <c r="AS76" s="160"/>
      <c r="AT76" s="160"/>
      <c r="AU76" s="160"/>
      <c r="AV76" s="160"/>
      <c r="AW76" s="160"/>
      <c r="AX76" s="160"/>
      <c r="AY76" s="160"/>
      <c r="AZ76" s="160"/>
      <c r="BA76" s="160"/>
      <c r="BB76" s="160"/>
      <c r="BC76" s="161"/>
    </row>
    <row r="77" spans="1:55" ht="113" thickBot="1">
      <c r="C77" s="149">
        <f>1+C76</f>
        <v>106</v>
      </c>
      <c r="D77" s="91" t="s">
        <v>474</v>
      </c>
      <c r="E77" s="57" t="s">
        <v>603</v>
      </c>
      <c r="F77" s="54" t="s">
        <v>666</v>
      </c>
      <c r="G77" s="54" t="s">
        <v>667</v>
      </c>
      <c r="H77" s="56" t="s">
        <v>604</v>
      </c>
      <c r="I77" s="55" t="s">
        <v>401</v>
      </c>
      <c r="J77" s="58" t="s">
        <v>355</v>
      </c>
      <c r="K77" s="57" t="s">
        <v>668</v>
      </c>
      <c r="L77" s="54" t="s">
        <v>560</v>
      </c>
      <c r="M77" s="54" t="s">
        <v>604</v>
      </c>
      <c r="N77" s="55" t="s">
        <v>401</v>
      </c>
      <c r="O77" s="58" t="s">
        <v>355</v>
      </c>
      <c r="P77" s="57" t="s">
        <v>663</v>
      </c>
      <c r="Q77" s="54" t="s">
        <v>664</v>
      </c>
      <c r="R77" s="56" t="s">
        <v>604</v>
      </c>
      <c r="S77" s="55" t="s">
        <v>401</v>
      </c>
      <c r="T77" s="58" t="s">
        <v>355</v>
      </c>
      <c r="U77" s="57" t="s">
        <v>665</v>
      </c>
      <c r="V77" s="54" t="s">
        <v>471</v>
      </c>
      <c r="W77" s="54" t="s">
        <v>604</v>
      </c>
      <c r="X77" s="55" t="s">
        <v>401</v>
      </c>
      <c r="Y77" s="58" t="s">
        <v>355</v>
      </c>
      <c r="Z77" s="57" t="s">
        <v>472</v>
      </c>
      <c r="AA77" s="54" t="s">
        <v>473</v>
      </c>
      <c r="AB77" s="54" t="s">
        <v>604</v>
      </c>
      <c r="AC77" s="55" t="s">
        <v>401</v>
      </c>
      <c r="AD77" s="58" t="s">
        <v>355</v>
      </c>
      <c r="AE77" s="54" t="s">
        <v>345</v>
      </c>
      <c r="AF77" s="54" t="s">
        <v>346</v>
      </c>
      <c r="AG77" s="56" t="s">
        <v>604</v>
      </c>
      <c r="AH77" s="55" t="s">
        <v>401</v>
      </c>
      <c r="AI77" s="58" t="s">
        <v>355</v>
      </c>
      <c r="AJ77" s="57" t="s">
        <v>347</v>
      </c>
      <c r="AK77" s="54" t="s">
        <v>293</v>
      </c>
      <c r="AL77" s="54" t="s">
        <v>604</v>
      </c>
      <c r="AM77" s="55" t="s">
        <v>401</v>
      </c>
      <c r="AN77" s="58" t="s">
        <v>355</v>
      </c>
      <c r="AO77" s="57" t="s">
        <v>294</v>
      </c>
      <c r="AP77" s="54" t="s">
        <v>295</v>
      </c>
      <c r="AQ77" s="56" t="s">
        <v>604</v>
      </c>
      <c r="AR77" s="55" t="s">
        <v>401</v>
      </c>
      <c r="AS77" s="58" t="s">
        <v>355</v>
      </c>
      <c r="AT77" s="57" t="s">
        <v>296</v>
      </c>
      <c r="AU77" s="54" t="s">
        <v>297</v>
      </c>
      <c r="AV77" s="54" t="s">
        <v>604</v>
      </c>
      <c r="AW77" s="55" t="s">
        <v>401</v>
      </c>
      <c r="AX77" s="58" t="s">
        <v>355</v>
      </c>
      <c r="AY77" s="57" t="s">
        <v>298</v>
      </c>
      <c r="AZ77" s="54" t="s">
        <v>299</v>
      </c>
      <c r="BA77" s="54" t="s">
        <v>604</v>
      </c>
      <c r="BB77" s="55" t="s">
        <v>401</v>
      </c>
      <c r="BC77" s="58" t="s">
        <v>355</v>
      </c>
    </row>
    <row r="78" spans="1:55" ht="19" thickBot="1">
      <c r="C78" s="149">
        <f t="shared" ref="C78:C137" si="6">1+C77</f>
        <v>107</v>
      </c>
      <c r="D78" s="92" t="s">
        <v>356</v>
      </c>
      <c r="E78" s="94"/>
      <c r="F78" s="331" t="s">
        <v>679</v>
      </c>
      <c r="G78" s="97"/>
      <c r="H78" s="84"/>
      <c r="I78" s="84"/>
      <c r="J78" s="77"/>
      <c r="K78" s="332" t="s">
        <v>680</v>
      </c>
      <c r="L78" s="59"/>
      <c r="M78" s="59"/>
      <c r="N78" s="59"/>
      <c r="O78" s="59"/>
      <c r="P78" s="96" t="s">
        <v>681</v>
      </c>
      <c r="Q78" s="59"/>
      <c r="R78" s="59"/>
      <c r="S78" s="59"/>
      <c r="T78" s="60"/>
      <c r="U78" s="374" t="s">
        <v>800</v>
      </c>
      <c r="V78" s="59"/>
      <c r="W78" s="59"/>
      <c r="X78" s="59"/>
      <c r="Y78" s="60"/>
      <c r="Z78" s="374" t="s">
        <v>801</v>
      </c>
      <c r="AA78" s="59"/>
      <c r="AB78" s="59"/>
      <c r="AC78" s="59"/>
      <c r="AD78" s="60"/>
      <c r="AE78" s="109"/>
      <c r="AF78" s="97"/>
      <c r="AG78" s="84"/>
      <c r="AH78" s="84"/>
      <c r="AI78" s="77"/>
      <c r="AJ78" s="96"/>
      <c r="AK78" s="59"/>
      <c r="AL78" s="59"/>
      <c r="AM78" s="59"/>
      <c r="AN78" s="59"/>
      <c r="AO78" s="96"/>
      <c r="AP78" s="59"/>
      <c r="AQ78" s="59"/>
      <c r="AR78" s="59"/>
      <c r="AS78" s="60"/>
      <c r="AT78" s="96"/>
      <c r="AU78" s="59"/>
      <c r="AV78" s="59"/>
      <c r="AW78" s="59"/>
      <c r="AX78" s="60"/>
      <c r="AY78" s="96"/>
      <c r="AZ78" s="59"/>
      <c r="BA78" s="59"/>
      <c r="BB78" s="59"/>
      <c r="BC78" s="60"/>
    </row>
    <row r="79" spans="1:55" ht="137" customHeight="1">
      <c r="A79" s="8" t="s">
        <v>610</v>
      </c>
      <c r="C79" s="149">
        <f t="shared" si="6"/>
        <v>108</v>
      </c>
      <c r="D79" s="98" t="s">
        <v>605</v>
      </c>
      <c r="E79" s="352" t="s">
        <v>682</v>
      </c>
      <c r="F79" s="335"/>
      <c r="G79" s="361"/>
      <c r="H79" s="336"/>
      <c r="I79" s="362"/>
      <c r="J79" s="363"/>
      <c r="K79" s="335"/>
      <c r="L79" s="354"/>
      <c r="M79" s="355"/>
      <c r="N79" s="354"/>
      <c r="O79" s="356"/>
      <c r="P79" s="357"/>
      <c r="Q79" s="354"/>
      <c r="R79" s="355"/>
      <c r="S79" s="354"/>
      <c r="T79" s="356"/>
      <c r="U79" s="375"/>
      <c r="V79" s="71"/>
      <c r="W79" s="80"/>
      <c r="X79" s="71"/>
      <c r="Y79" s="72"/>
      <c r="Z79" s="375"/>
      <c r="AA79" s="71"/>
      <c r="AB79" s="80"/>
      <c r="AC79" s="71"/>
      <c r="AD79" s="72"/>
      <c r="AE79" s="70"/>
      <c r="AF79" s="71"/>
      <c r="AG79" s="80"/>
      <c r="AH79" s="71"/>
      <c r="AI79" s="72"/>
      <c r="AJ79" s="70"/>
      <c r="AK79" s="71"/>
      <c r="AL79" s="80"/>
      <c r="AM79" s="71"/>
      <c r="AN79" s="72"/>
      <c r="AO79" s="70"/>
      <c r="AP79" s="71"/>
      <c r="AQ79" s="80"/>
      <c r="AR79" s="71"/>
      <c r="AS79" s="72"/>
      <c r="AT79" s="70"/>
      <c r="AU79" s="71"/>
      <c r="AV79" s="80"/>
      <c r="AW79" s="71"/>
      <c r="AX79" s="72"/>
      <c r="AY79" s="70"/>
      <c r="AZ79" s="71"/>
      <c r="BA79" s="80"/>
      <c r="BB79" s="71"/>
      <c r="BC79" s="72"/>
    </row>
    <row r="80" spans="1:55" ht="364" customHeight="1">
      <c r="A80" s="8" t="s">
        <v>609</v>
      </c>
      <c r="C80" s="149">
        <f t="shared" si="6"/>
        <v>109</v>
      </c>
      <c r="D80" s="67" t="s">
        <v>606</v>
      </c>
      <c r="E80" s="353" t="s">
        <v>772</v>
      </c>
      <c r="F80" s="321" t="s">
        <v>725</v>
      </c>
      <c r="G80" s="334" t="s">
        <v>724</v>
      </c>
      <c r="H80" s="334" t="s">
        <v>609</v>
      </c>
      <c r="I80" s="364" t="s">
        <v>730</v>
      </c>
      <c r="J80" s="365" t="s">
        <v>734</v>
      </c>
      <c r="K80" s="321" t="s">
        <v>774</v>
      </c>
      <c r="L80" s="368" t="s">
        <v>784</v>
      </c>
      <c r="M80" s="334" t="s">
        <v>785</v>
      </c>
      <c r="N80" s="370" t="s">
        <v>786</v>
      </c>
      <c r="O80" s="359" t="s">
        <v>775</v>
      </c>
      <c r="P80" s="368" t="s">
        <v>776</v>
      </c>
      <c r="Q80" s="368" t="s">
        <v>832</v>
      </c>
      <c r="R80" s="383" t="s">
        <v>610</v>
      </c>
      <c r="S80" s="383" t="s">
        <v>833</v>
      </c>
      <c r="T80" s="384" t="s">
        <v>833</v>
      </c>
      <c r="U80" s="379" t="s">
        <v>834</v>
      </c>
      <c r="V80" s="61"/>
      <c r="W80" s="79"/>
      <c r="X80" s="61"/>
      <c r="Y80" s="62"/>
      <c r="Z80" s="378" t="s">
        <v>799</v>
      </c>
      <c r="AA80" s="61"/>
      <c r="AB80" s="79"/>
      <c r="AC80" s="61"/>
      <c r="AD80" s="62"/>
      <c r="AE80" s="63"/>
      <c r="AF80" s="61"/>
      <c r="AG80" s="79"/>
      <c r="AH80" s="61"/>
      <c r="AI80" s="62"/>
      <c r="AJ80" s="63"/>
      <c r="AK80" s="61"/>
      <c r="AL80" s="79"/>
      <c r="AM80" s="61"/>
      <c r="AN80" s="62"/>
      <c r="AO80" s="63"/>
      <c r="AP80" s="61"/>
      <c r="AQ80" s="79"/>
      <c r="AR80" s="61"/>
      <c r="AS80" s="62"/>
      <c r="AT80" s="63"/>
      <c r="AU80" s="61"/>
      <c r="AV80" s="79"/>
      <c r="AW80" s="61"/>
      <c r="AX80" s="62"/>
      <c r="AY80" s="63"/>
      <c r="AZ80" s="61"/>
      <c r="BA80" s="79"/>
      <c r="BB80" s="61"/>
      <c r="BC80" s="62"/>
    </row>
    <row r="81" spans="3:55" ht="371" customHeight="1">
      <c r="C81" s="149">
        <f t="shared" si="6"/>
        <v>110</v>
      </c>
      <c r="D81" s="67" t="s">
        <v>607</v>
      </c>
      <c r="E81" s="353" t="s">
        <v>780</v>
      </c>
      <c r="F81" s="322" t="s">
        <v>726</v>
      </c>
      <c r="G81" s="334" t="s">
        <v>721</v>
      </c>
      <c r="H81" s="334" t="s">
        <v>609</v>
      </c>
      <c r="I81" s="364" t="s">
        <v>731</v>
      </c>
      <c r="J81" s="365" t="s">
        <v>734</v>
      </c>
      <c r="K81" s="322" t="s">
        <v>781</v>
      </c>
      <c r="L81" s="334" t="s">
        <v>783</v>
      </c>
      <c r="M81" s="369" t="s">
        <v>782</v>
      </c>
      <c r="N81" s="370" t="s">
        <v>777</v>
      </c>
      <c r="O81" s="359" t="s">
        <v>775</v>
      </c>
      <c r="P81" s="334" t="s">
        <v>787</v>
      </c>
      <c r="Q81" s="367" t="s">
        <v>837</v>
      </c>
      <c r="R81" s="383" t="s">
        <v>609</v>
      </c>
      <c r="S81" s="369" t="s">
        <v>835</v>
      </c>
      <c r="T81" s="53" t="s">
        <v>836</v>
      </c>
      <c r="U81" s="378" t="s">
        <v>802</v>
      </c>
      <c r="V81" s="61"/>
      <c r="W81" s="79"/>
      <c r="X81" s="61"/>
      <c r="Y81" s="62"/>
      <c r="Z81" s="378" t="s">
        <v>803</v>
      </c>
      <c r="AA81" s="61"/>
      <c r="AB81" s="79"/>
      <c r="AC81" s="61"/>
      <c r="AD81" s="62"/>
      <c r="AE81" s="63"/>
      <c r="AF81" s="61"/>
      <c r="AG81" s="79"/>
      <c r="AH81" s="61"/>
      <c r="AI81" s="62"/>
      <c r="AJ81" s="63"/>
      <c r="AK81" s="61"/>
      <c r="AL81" s="79"/>
      <c r="AM81" s="61"/>
      <c r="AN81" s="62"/>
      <c r="AO81" s="63"/>
      <c r="AP81" s="61"/>
      <c r="AQ81" s="79"/>
      <c r="AR81" s="61"/>
      <c r="AS81" s="62"/>
      <c r="AT81" s="63"/>
      <c r="AU81" s="61"/>
      <c r="AV81" s="79"/>
      <c r="AW81" s="61"/>
      <c r="AX81" s="62"/>
      <c r="AY81" s="63"/>
      <c r="AZ81" s="61"/>
      <c r="BA81" s="79"/>
      <c r="BB81" s="61"/>
      <c r="BC81" s="62"/>
    </row>
    <row r="82" spans="3:55" ht="127" customHeight="1">
      <c r="C82" s="149">
        <f t="shared" si="6"/>
        <v>111</v>
      </c>
      <c r="D82" s="67" t="s">
        <v>633</v>
      </c>
      <c r="E82" s="353" t="s">
        <v>683</v>
      </c>
      <c r="F82" s="321" t="s">
        <v>727</v>
      </c>
      <c r="G82" s="330" t="s">
        <v>796</v>
      </c>
      <c r="H82" s="334" t="s">
        <v>609</v>
      </c>
      <c r="I82" s="369" t="s">
        <v>736</v>
      </c>
      <c r="J82" s="365" t="s">
        <v>737</v>
      </c>
      <c r="K82" s="371" t="s">
        <v>789</v>
      </c>
      <c r="L82" s="386" t="s">
        <v>838</v>
      </c>
      <c r="M82" s="339" t="s">
        <v>610</v>
      </c>
      <c r="N82" s="339" t="s">
        <v>833</v>
      </c>
      <c r="O82" s="340" t="s">
        <v>833</v>
      </c>
      <c r="P82" s="371" t="s">
        <v>790</v>
      </c>
      <c r="Q82" s="383" t="s">
        <v>839</v>
      </c>
      <c r="R82" s="358"/>
      <c r="S82" s="360"/>
      <c r="T82" s="359"/>
      <c r="U82" s="378" t="s">
        <v>804</v>
      </c>
      <c r="V82" s="61"/>
      <c r="W82" s="79"/>
      <c r="X82" s="61"/>
      <c r="Y82" s="62"/>
      <c r="Z82" s="378" t="s">
        <v>805</v>
      </c>
      <c r="AA82" s="61"/>
      <c r="AB82" s="79"/>
      <c r="AC82" s="61"/>
      <c r="AD82" s="62"/>
      <c r="AE82" s="63"/>
      <c r="AF82" s="61"/>
      <c r="AG82" s="79"/>
      <c r="AH82" s="61"/>
      <c r="AI82" s="62"/>
      <c r="AJ82" s="63"/>
      <c r="AK82" s="61"/>
      <c r="AL82" s="79"/>
      <c r="AM82" s="61"/>
      <c r="AN82" s="62"/>
      <c r="AO82" s="63"/>
      <c r="AP82" s="61"/>
      <c r="AQ82" s="79"/>
      <c r="AR82" s="61"/>
      <c r="AS82" s="62"/>
      <c r="AT82" s="63"/>
      <c r="AU82" s="61"/>
      <c r="AV82" s="79"/>
      <c r="AW82" s="61"/>
      <c r="AX82" s="62"/>
      <c r="AY82" s="63"/>
      <c r="AZ82" s="61"/>
      <c r="BA82" s="79"/>
      <c r="BB82" s="61"/>
      <c r="BC82" s="62"/>
    </row>
    <row r="83" spans="3:55" ht="409" customHeight="1">
      <c r="C83" s="149">
        <f t="shared" si="6"/>
        <v>112</v>
      </c>
      <c r="D83" s="67" t="s">
        <v>634</v>
      </c>
      <c r="E83" s="372" t="s">
        <v>795</v>
      </c>
      <c r="F83" s="350" t="s">
        <v>684</v>
      </c>
      <c r="G83" s="351" t="s">
        <v>723</v>
      </c>
      <c r="H83" s="351" t="s">
        <v>728</v>
      </c>
      <c r="I83" s="364" t="s">
        <v>732</v>
      </c>
      <c r="J83" s="365" t="s">
        <v>735</v>
      </c>
      <c r="K83" s="366" t="s">
        <v>773</v>
      </c>
      <c r="L83" s="367" t="s">
        <v>779</v>
      </c>
      <c r="M83" s="351" t="s">
        <v>610</v>
      </c>
      <c r="N83" s="360"/>
      <c r="O83" s="359"/>
      <c r="P83" s="367" t="s">
        <v>788</v>
      </c>
      <c r="Q83" s="360"/>
      <c r="R83" s="358"/>
      <c r="S83" s="360"/>
      <c r="T83" s="359"/>
      <c r="U83" s="378" t="s">
        <v>806</v>
      </c>
      <c r="V83" s="61"/>
      <c r="W83" s="351"/>
      <c r="X83" s="61"/>
      <c r="Y83" s="62"/>
      <c r="Z83" s="378" t="s">
        <v>807</v>
      </c>
      <c r="AA83" s="61"/>
      <c r="AB83" s="351"/>
      <c r="AC83" s="61"/>
      <c r="AD83" s="62"/>
      <c r="AE83" s="63"/>
      <c r="AF83" s="61"/>
      <c r="AG83" s="351"/>
      <c r="AH83" s="61"/>
      <c r="AI83" s="62"/>
      <c r="AJ83" s="63"/>
      <c r="AK83" s="61"/>
      <c r="AL83" s="351"/>
      <c r="AM83" s="61"/>
      <c r="AN83" s="62"/>
      <c r="AO83" s="63"/>
      <c r="AP83" s="61"/>
      <c r="AQ83" s="351"/>
      <c r="AR83" s="61"/>
      <c r="AS83" s="62"/>
      <c r="AT83" s="63"/>
      <c r="AU83" s="61"/>
      <c r="AV83" s="351"/>
      <c r="AW83" s="61"/>
      <c r="AX83" s="62"/>
      <c r="AY83" s="63"/>
      <c r="AZ83" s="61"/>
      <c r="BA83" s="351"/>
      <c r="BB83" s="61"/>
      <c r="BC83" s="62"/>
    </row>
    <row r="84" spans="3:55" ht="409.5" customHeight="1">
      <c r="C84" s="149">
        <f t="shared" si="6"/>
        <v>113</v>
      </c>
      <c r="D84" s="67" t="s">
        <v>635</v>
      </c>
      <c r="E84" s="372" t="s">
        <v>840</v>
      </c>
      <c r="F84" s="333" t="s">
        <v>685</v>
      </c>
      <c r="G84" s="334" t="s">
        <v>722</v>
      </c>
      <c r="H84" s="334" t="s">
        <v>729</v>
      </c>
      <c r="I84" s="364" t="s">
        <v>733</v>
      </c>
      <c r="J84" s="365" t="s">
        <v>735</v>
      </c>
      <c r="K84" s="333" t="s">
        <v>793</v>
      </c>
      <c r="L84" s="334" t="s">
        <v>778</v>
      </c>
      <c r="M84" s="334" t="s">
        <v>791</v>
      </c>
      <c r="N84" s="369" t="s">
        <v>792</v>
      </c>
      <c r="O84" s="388" t="s">
        <v>735</v>
      </c>
      <c r="P84" s="333" t="s">
        <v>794</v>
      </c>
      <c r="Q84" s="387" t="s">
        <v>841</v>
      </c>
      <c r="R84" s="383" t="s">
        <v>609</v>
      </c>
      <c r="S84" s="383" t="s">
        <v>842</v>
      </c>
      <c r="T84" s="384" t="s">
        <v>843</v>
      </c>
      <c r="U84" s="378" t="s">
        <v>809</v>
      </c>
      <c r="V84" s="61"/>
      <c r="W84" s="79"/>
      <c r="X84" s="61"/>
      <c r="Y84" s="62"/>
      <c r="Z84" s="378" t="s">
        <v>808</v>
      </c>
      <c r="AA84" s="61"/>
      <c r="AB84" s="79"/>
      <c r="AC84" s="61"/>
      <c r="AD84" s="62"/>
      <c r="AE84" s="63"/>
      <c r="AF84" s="61"/>
      <c r="AG84" s="79"/>
      <c r="AH84" s="61"/>
      <c r="AI84" s="62"/>
      <c r="AJ84" s="63"/>
      <c r="AK84" s="61"/>
      <c r="AL84" s="79"/>
      <c r="AM84" s="61"/>
      <c r="AN84" s="62"/>
      <c r="AO84" s="63"/>
      <c r="AP84" s="61"/>
      <c r="AQ84" s="79"/>
      <c r="AR84" s="61"/>
      <c r="AS84" s="62"/>
      <c r="AT84" s="63"/>
      <c r="AU84" s="61"/>
      <c r="AV84" s="79"/>
      <c r="AW84" s="61"/>
      <c r="AX84" s="62"/>
      <c r="AY84" s="63"/>
      <c r="AZ84" s="61"/>
      <c r="BA84" s="79"/>
      <c r="BB84" s="61"/>
      <c r="BC84" s="62"/>
    </row>
    <row r="85" spans="3:55" ht="21.75" customHeight="1">
      <c r="C85" s="149">
        <f t="shared" si="6"/>
        <v>114</v>
      </c>
      <c r="D85" s="98" t="s">
        <v>636</v>
      </c>
      <c r="E85" s="82"/>
      <c r="F85" s="63"/>
      <c r="G85" s="61"/>
      <c r="H85" s="79"/>
      <c r="I85" s="61"/>
      <c r="J85" s="62"/>
      <c r="K85" s="63"/>
      <c r="L85" s="61"/>
      <c r="M85" s="79"/>
      <c r="N85" s="61"/>
      <c r="O85" s="62"/>
      <c r="P85" s="63"/>
      <c r="Q85" s="61"/>
      <c r="R85" s="79"/>
      <c r="S85" s="61"/>
      <c r="T85" s="62"/>
      <c r="U85" s="63"/>
      <c r="V85" s="61"/>
      <c r="W85" s="79"/>
      <c r="X85" s="61"/>
      <c r="Y85" s="62"/>
      <c r="Z85" s="63"/>
      <c r="AA85" s="61"/>
      <c r="AB85" s="79"/>
      <c r="AC85" s="61"/>
      <c r="AD85" s="62"/>
      <c r="AE85" s="63"/>
      <c r="AF85" s="61"/>
      <c r="AG85" s="79"/>
      <c r="AH85" s="61"/>
      <c r="AI85" s="62"/>
      <c r="AJ85" s="63"/>
      <c r="AK85" s="61"/>
      <c r="AL85" s="79"/>
      <c r="AM85" s="61"/>
      <c r="AN85" s="62"/>
      <c r="AO85" s="63"/>
      <c r="AP85" s="61"/>
      <c r="AQ85" s="79"/>
      <c r="AR85" s="61"/>
      <c r="AS85" s="62"/>
      <c r="AT85" s="63"/>
      <c r="AU85" s="61"/>
      <c r="AV85" s="79"/>
      <c r="AW85" s="61"/>
      <c r="AX85" s="62"/>
      <c r="AY85" s="63"/>
      <c r="AZ85" s="61"/>
      <c r="BA85" s="79"/>
      <c r="BB85" s="61"/>
      <c r="BC85" s="62"/>
    </row>
    <row r="86" spans="3:55" ht="21.75" customHeight="1">
      <c r="C86" s="149">
        <f t="shared" si="6"/>
        <v>115</v>
      </c>
      <c r="D86" s="67" t="s">
        <v>637</v>
      </c>
      <c r="E86" s="82"/>
      <c r="F86" s="63"/>
      <c r="G86" s="61"/>
      <c r="H86" s="79"/>
      <c r="I86" s="61"/>
      <c r="J86" s="62"/>
      <c r="K86" s="63"/>
      <c r="L86" s="61"/>
      <c r="M86" s="79"/>
      <c r="N86" s="61"/>
      <c r="O86" s="62"/>
      <c r="P86" s="63"/>
      <c r="Q86" s="61"/>
      <c r="R86" s="79"/>
      <c r="S86" s="61"/>
      <c r="T86" s="62"/>
      <c r="U86" s="63"/>
      <c r="V86" s="61"/>
      <c r="W86" s="79"/>
      <c r="X86" s="61"/>
      <c r="Y86" s="62"/>
      <c r="Z86" s="63"/>
      <c r="AA86" s="61"/>
      <c r="AB86" s="79"/>
      <c r="AC86" s="61"/>
      <c r="AD86" s="62"/>
      <c r="AE86" s="63"/>
      <c r="AF86" s="61"/>
      <c r="AG86" s="79"/>
      <c r="AH86" s="61"/>
      <c r="AI86" s="62"/>
      <c r="AJ86" s="63"/>
      <c r="AK86" s="61"/>
      <c r="AL86" s="79"/>
      <c r="AM86" s="61"/>
      <c r="AN86" s="62"/>
      <c r="AO86" s="63"/>
      <c r="AP86" s="61"/>
      <c r="AQ86" s="79"/>
      <c r="AR86" s="61"/>
      <c r="AS86" s="62"/>
      <c r="AT86" s="63"/>
      <c r="AU86" s="61"/>
      <c r="AV86" s="79"/>
      <c r="AW86" s="61"/>
      <c r="AX86" s="62"/>
      <c r="AY86" s="63"/>
      <c r="AZ86" s="61"/>
      <c r="BA86" s="79"/>
      <c r="BB86" s="61"/>
      <c r="BC86" s="62"/>
    </row>
    <row r="87" spans="3:55" ht="21.75" customHeight="1">
      <c r="C87" s="149">
        <f t="shared" si="6"/>
        <v>116</v>
      </c>
      <c r="D87" s="67" t="s">
        <v>638</v>
      </c>
      <c r="E87" s="82"/>
      <c r="F87" s="63"/>
      <c r="G87" s="61"/>
      <c r="H87" s="79"/>
      <c r="I87" s="61"/>
      <c r="J87" s="62"/>
      <c r="K87" s="63"/>
      <c r="L87" s="61"/>
      <c r="M87" s="79"/>
      <c r="N87" s="61"/>
      <c r="O87" s="62"/>
      <c r="P87" s="63"/>
      <c r="Q87" s="61"/>
      <c r="R87" s="79"/>
      <c r="S87" s="61"/>
      <c r="T87" s="62"/>
      <c r="U87" s="63"/>
      <c r="V87" s="61"/>
      <c r="W87" s="79"/>
      <c r="X87" s="61"/>
      <c r="Y87" s="62"/>
      <c r="Z87" s="63"/>
      <c r="AA87" s="61"/>
      <c r="AB87" s="79"/>
      <c r="AC87" s="61"/>
      <c r="AD87" s="62"/>
      <c r="AE87" s="63"/>
      <c r="AF87" s="61"/>
      <c r="AG87" s="79"/>
      <c r="AH87" s="61"/>
      <c r="AI87" s="62"/>
      <c r="AJ87" s="63"/>
      <c r="AK87" s="61"/>
      <c r="AL87" s="79"/>
      <c r="AM87" s="61"/>
      <c r="AN87" s="62"/>
      <c r="AO87" s="63"/>
      <c r="AP87" s="61"/>
      <c r="AQ87" s="79"/>
      <c r="AR87" s="61"/>
      <c r="AS87" s="62"/>
      <c r="AT87" s="63"/>
      <c r="AU87" s="61"/>
      <c r="AV87" s="79"/>
      <c r="AW87" s="61"/>
      <c r="AX87" s="62"/>
      <c r="AY87" s="63"/>
      <c r="AZ87" s="61"/>
      <c r="BA87" s="79"/>
      <c r="BB87" s="61"/>
      <c r="BC87" s="62"/>
    </row>
    <row r="88" spans="3:55" ht="21.75" customHeight="1">
      <c r="C88" s="149">
        <f t="shared" si="6"/>
        <v>117</v>
      </c>
      <c r="D88" s="67" t="s">
        <v>639</v>
      </c>
      <c r="E88" s="82"/>
      <c r="F88" s="63"/>
      <c r="G88" s="61"/>
      <c r="H88" s="79"/>
      <c r="I88" s="61"/>
      <c r="J88" s="62"/>
      <c r="K88" s="63"/>
      <c r="L88" s="61"/>
      <c r="M88" s="79"/>
      <c r="N88" s="61"/>
      <c r="O88" s="62"/>
      <c r="P88" s="63"/>
      <c r="Q88" s="61"/>
      <c r="R88" s="79"/>
      <c r="S88" s="61"/>
      <c r="T88" s="62"/>
      <c r="U88" s="63"/>
      <c r="V88" s="61"/>
      <c r="W88" s="79"/>
      <c r="X88" s="61"/>
      <c r="Y88" s="62"/>
      <c r="Z88" s="63"/>
      <c r="AA88" s="61"/>
      <c r="AB88" s="79"/>
      <c r="AC88" s="61"/>
      <c r="AD88" s="62"/>
      <c r="AE88" s="63"/>
      <c r="AF88" s="61"/>
      <c r="AG88" s="79"/>
      <c r="AH88" s="61"/>
      <c r="AI88" s="62"/>
      <c r="AJ88" s="63"/>
      <c r="AK88" s="61"/>
      <c r="AL88" s="79"/>
      <c r="AM88" s="61"/>
      <c r="AN88" s="62"/>
      <c r="AO88" s="63"/>
      <c r="AP88" s="61"/>
      <c r="AQ88" s="79"/>
      <c r="AR88" s="61"/>
      <c r="AS88" s="62"/>
      <c r="AT88" s="63"/>
      <c r="AU88" s="61"/>
      <c r="AV88" s="79"/>
      <c r="AW88" s="61"/>
      <c r="AX88" s="62"/>
      <c r="AY88" s="63"/>
      <c r="AZ88" s="61"/>
      <c r="BA88" s="79"/>
      <c r="BB88" s="61"/>
      <c r="BC88" s="62"/>
    </row>
    <row r="89" spans="3:55" ht="21.75" customHeight="1">
      <c r="C89" s="149">
        <f t="shared" si="6"/>
        <v>118</v>
      </c>
      <c r="D89" s="67" t="s">
        <v>508</v>
      </c>
      <c r="E89" s="82"/>
      <c r="F89" s="63"/>
      <c r="G89" s="61"/>
      <c r="H89" s="79"/>
      <c r="I89" s="61"/>
      <c r="J89" s="62"/>
      <c r="K89" s="63"/>
      <c r="L89" s="61"/>
      <c r="M89" s="79"/>
      <c r="N89" s="61"/>
      <c r="O89" s="62"/>
      <c r="P89" s="63"/>
      <c r="Q89" s="61"/>
      <c r="R89" s="79"/>
      <c r="S89" s="61"/>
      <c r="T89" s="62"/>
      <c r="U89" s="63"/>
      <c r="V89" s="61"/>
      <c r="W89" s="79"/>
      <c r="X89" s="61"/>
      <c r="Y89" s="62"/>
      <c r="Z89" s="63"/>
      <c r="AA89" s="61"/>
      <c r="AB89" s="79"/>
      <c r="AC89" s="61"/>
      <c r="AD89" s="62"/>
      <c r="AE89" s="63"/>
      <c r="AF89" s="61"/>
      <c r="AG89" s="79"/>
      <c r="AH89" s="61"/>
      <c r="AI89" s="62"/>
      <c r="AJ89" s="63"/>
      <c r="AK89" s="61"/>
      <c r="AL89" s="79"/>
      <c r="AM89" s="61"/>
      <c r="AN89" s="62"/>
      <c r="AO89" s="63"/>
      <c r="AP89" s="61"/>
      <c r="AQ89" s="79"/>
      <c r="AR89" s="61"/>
      <c r="AS89" s="62"/>
      <c r="AT89" s="63"/>
      <c r="AU89" s="61"/>
      <c r="AV89" s="79"/>
      <c r="AW89" s="61"/>
      <c r="AX89" s="62"/>
      <c r="AY89" s="63"/>
      <c r="AZ89" s="61"/>
      <c r="BA89" s="79"/>
      <c r="BB89" s="61"/>
      <c r="BC89" s="62"/>
    </row>
    <row r="90" spans="3:55" ht="21.75" customHeight="1">
      <c r="C90" s="149">
        <f t="shared" si="6"/>
        <v>119</v>
      </c>
      <c r="D90" s="67" t="s">
        <v>509</v>
      </c>
      <c r="E90" s="82"/>
      <c r="F90" s="63"/>
      <c r="G90" s="61"/>
      <c r="H90" s="79"/>
      <c r="I90" s="61"/>
      <c r="J90" s="62"/>
      <c r="K90" s="63"/>
      <c r="L90" s="61"/>
      <c r="M90" s="79"/>
      <c r="N90" s="61"/>
      <c r="O90" s="62"/>
      <c r="P90" s="63"/>
      <c r="Q90" s="61"/>
      <c r="R90" s="79"/>
      <c r="S90" s="61"/>
      <c r="T90" s="62"/>
      <c r="U90" s="63"/>
      <c r="V90" s="61"/>
      <c r="W90" s="79"/>
      <c r="X90" s="61"/>
      <c r="Y90" s="62"/>
      <c r="Z90" s="63"/>
      <c r="AA90" s="61"/>
      <c r="AB90" s="79"/>
      <c r="AC90" s="61"/>
      <c r="AD90" s="62"/>
      <c r="AE90" s="63"/>
      <c r="AF90" s="61"/>
      <c r="AG90" s="79"/>
      <c r="AH90" s="61"/>
      <c r="AI90" s="62"/>
      <c r="AJ90" s="63"/>
      <c r="AK90" s="61"/>
      <c r="AL90" s="79"/>
      <c r="AM90" s="61"/>
      <c r="AN90" s="62"/>
      <c r="AO90" s="63"/>
      <c r="AP90" s="61"/>
      <c r="AQ90" s="79"/>
      <c r="AR90" s="61"/>
      <c r="AS90" s="62"/>
      <c r="AT90" s="63"/>
      <c r="AU90" s="61"/>
      <c r="AV90" s="79"/>
      <c r="AW90" s="61"/>
      <c r="AX90" s="62"/>
      <c r="AY90" s="63"/>
      <c r="AZ90" s="61"/>
      <c r="BA90" s="79"/>
      <c r="BB90" s="61"/>
      <c r="BC90" s="62"/>
    </row>
    <row r="91" spans="3:55" ht="21.75" customHeight="1">
      <c r="C91" s="149">
        <f t="shared" si="6"/>
        <v>120</v>
      </c>
      <c r="D91" s="98" t="s">
        <v>510</v>
      </c>
      <c r="E91" s="82"/>
      <c r="F91" s="63"/>
      <c r="G91" s="61"/>
      <c r="H91" s="79"/>
      <c r="I91" s="61"/>
      <c r="J91" s="62"/>
      <c r="K91" s="63"/>
      <c r="L91" s="61"/>
      <c r="M91" s="79"/>
      <c r="N91" s="61"/>
      <c r="O91" s="62"/>
      <c r="P91" s="63"/>
      <c r="Q91" s="61"/>
      <c r="R91" s="79"/>
      <c r="S91" s="61"/>
      <c r="T91" s="62"/>
      <c r="U91" s="63"/>
      <c r="V91" s="61"/>
      <c r="W91" s="79"/>
      <c r="X91" s="61"/>
      <c r="Y91" s="62"/>
      <c r="Z91" s="63"/>
      <c r="AA91" s="61"/>
      <c r="AB91" s="79"/>
      <c r="AC91" s="61"/>
      <c r="AD91" s="62"/>
      <c r="AE91" s="63"/>
      <c r="AF91" s="61"/>
      <c r="AG91" s="79"/>
      <c r="AH91" s="61"/>
      <c r="AI91" s="62"/>
      <c r="AJ91" s="63"/>
      <c r="AK91" s="61"/>
      <c r="AL91" s="79"/>
      <c r="AM91" s="61"/>
      <c r="AN91" s="62"/>
      <c r="AO91" s="63"/>
      <c r="AP91" s="61"/>
      <c r="AQ91" s="79"/>
      <c r="AR91" s="61"/>
      <c r="AS91" s="62"/>
      <c r="AT91" s="63"/>
      <c r="AU91" s="61"/>
      <c r="AV91" s="79"/>
      <c r="AW91" s="61"/>
      <c r="AX91" s="62"/>
      <c r="AY91" s="63"/>
      <c r="AZ91" s="61"/>
      <c r="BA91" s="79"/>
      <c r="BB91" s="61"/>
      <c r="BC91" s="62"/>
    </row>
    <row r="92" spans="3:55" ht="21.75" customHeight="1">
      <c r="C92" s="149">
        <f t="shared" si="6"/>
        <v>121</v>
      </c>
      <c r="D92" s="67" t="s">
        <v>511</v>
      </c>
      <c r="E92" s="82"/>
      <c r="F92" s="63"/>
      <c r="G92" s="61"/>
      <c r="H92" s="79"/>
      <c r="I92" s="61"/>
      <c r="J92" s="62"/>
      <c r="K92" s="63"/>
      <c r="L92" s="61"/>
      <c r="M92" s="79"/>
      <c r="N92" s="61"/>
      <c r="O92" s="62"/>
      <c r="P92" s="63"/>
      <c r="Q92" s="61"/>
      <c r="R92" s="79"/>
      <c r="S92" s="61"/>
      <c r="T92" s="62"/>
      <c r="U92" s="63"/>
      <c r="V92" s="61"/>
      <c r="W92" s="79"/>
      <c r="X92" s="61"/>
      <c r="Y92" s="62"/>
      <c r="Z92" s="63"/>
      <c r="AA92" s="61"/>
      <c r="AB92" s="79"/>
      <c r="AC92" s="61"/>
      <c r="AD92" s="62"/>
      <c r="AE92" s="63"/>
      <c r="AF92" s="61"/>
      <c r="AG92" s="79"/>
      <c r="AH92" s="61"/>
      <c r="AI92" s="62"/>
      <c r="AJ92" s="63"/>
      <c r="AK92" s="61"/>
      <c r="AL92" s="79"/>
      <c r="AM92" s="61"/>
      <c r="AN92" s="62"/>
      <c r="AO92" s="63"/>
      <c r="AP92" s="61"/>
      <c r="AQ92" s="79"/>
      <c r="AR92" s="61"/>
      <c r="AS92" s="62"/>
      <c r="AT92" s="63"/>
      <c r="AU92" s="61"/>
      <c r="AV92" s="79"/>
      <c r="AW92" s="61"/>
      <c r="AX92" s="62"/>
      <c r="AY92" s="63"/>
      <c r="AZ92" s="61"/>
      <c r="BA92" s="79"/>
      <c r="BB92" s="61"/>
      <c r="BC92" s="62"/>
    </row>
    <row r="93" spans="3:55" ht="21.75" customHeight="1">
      <c r="C93" s="149">
        <f t="shared" si="6"/>
        <v>122</v>
      </c>
      <c r="D93" s="67" t="s">
        <v>512</v>
      </c>
      <c r="E93" s="82"/>
      <c r="F93" s="63"/>
      <c r="G93" s="61"/>
      <c r="H93" s="79"/>
      <c r="I93" s="61"/>
      <c r="J93" s="62"/>
      <c r="K93" s="63"/>
      <c r="L93" s="61"/>
      <c r="M93" s="79"/>
      <c r="N93" s="61"/>
      <c r="O93" s="62"/>
      <c r="P93" s="63"/>
      <c r="Q93" s="61"/>
      <c r="R93" s="79"/>
      <c r="S93" s="61"/>
      <c r="T93" s="62"/>
      <c r="U93" s="63"/>
      <c r="V93" s="61"/>
      <c r="W93" s="79"/>
      <c r="X93" s="61"/>
      <c r="Y93" s="62"/>
      <c r="Z93" s="63"/>
      <c r="AA93" s="61"/>
      <c r="AB93" s="79"/>
      <c r="AC93" s="61"/>
      <c r="AD93" s="62"/>
      <c r="AE93" s="63"/>
      <c r="AF93" s="61"/>
      <c r="AG93" s="79"/>
      <c r="AH93" s="61"/>
      <c r="AI93" s="62"/>
      <c r="AJ93" s="63"/>
      <c r="AK93" s="61"/>
      <c r="AL93" s="79"/>
      <c r="AM93" s="61"/>
      <c r="AN93" s="62"/>
      <c r="AO93" s="63"/>
      <c r="AP93" s="61"/>
      <c r="AQ93" s="79"/>
      <c r="AR93" s="61"/>
      <c r="AS93" s="62"/>
      <c r="AT93" s="63"/>
      <c r="AU93" s="61"/>
      <c r="AV93" s="79"/>
      <c r="AW93" s="61"/>
      <c r="AX93" s="62"/>
      <c r="AY93" s="63"/>
      <c r="AZ93" s="61"/>
      <c r="BA93" s="79"/>
      <c r="BB93" s="61"/>
      <c r="BC93" s="62"/>
    </row>
    <row r="94" spans="3:55" ht="21.75" customHeight="1">
      <c r="C94" s="149">
        <f t="shared" si="6"/>
        <v>123</v>
      </c>
      <c r="D94" s="67" t="s">
        <v>513</v>
      </c>
      <c r="E94" s="82"/>
      <c r="F94" s="63"/>
      <c r="G94" s="61"/>
      <c r="H94" s="79"/>
      <c r="I94" s="61"/>
      <c r="J94" s="62"/>
      <c r="K94" s="63"/>
      <c r="L94" s="61"/>
      <c r="M94" s="79"/>
      <c r="N94" s="61"/>
      <c r="O94" s="62"/>
      <c r="P94" s="63"/>
      <c r="Q94" s="61"/>
      <c r="R94" s="79"/>
      <c r="S94" s="61"/>
      <c r="T94" s="62"/>
      <c r="U94" s="63"/>
      <c r="V94" s="61"/>
      <c r="W94" s="79"/>
      <c r="X94" s="61"/>
      <c r="Y94" s="62"/>
      <c r="Z94" s="63"/>
      <c r="AA94" s="61"/>
      <c r="AB94" s="79"/>
      <c r="AC94" s="61"/>
      <c r="AD94" s="62"/>
      <c r="AE94" s="63"/>
      <c r="AF94" s="61"/>
      <c r="AG94" s="79"/>
      <c r="AH94" s="61"/>
      <c r="AI94" s="62"/>
      <c r="AJ94" s="63"/>
      <c r="AK94" s="61"/>
      <c r="AL94" s="79"/>
      <c r="AM94" s="61"/>
      <c r="AN94" s="62"/>
      <c r="AO94" s="63"/>
      <c r="AP94" s="61"/>
      <c r="AQ94" s="79"/>
      <c r="AR94" s="61"/>
      <c r="AS94" s="62"/>
      <c r="AT94" s="63"/>
      <c r="AU94" s="61"/>
      <c r="AV94" s="79"/>
      <c r="AW94" s="61"/>
      <c r="AX94" s="62"/>
      <c r="AY94" s="63"/>
      <c r="AZ94" s="61"/>
      <c r="BA94" s="79"/>
      <c r="BB94" s="61"/>
      <c r="BC94" s="62"/>
    </row>
    <row r="95" spans="3:55" ht="21.75" customHeight="1">
      <c r="C95" s="149">
        <f t="shared" si="6"/>
        <v>124</v>
      </c>
      <c r="D95" s="67" t="s">
        <v>514</v>
      </c>
      <c r="E95" s="82"/>
      <c r="F95" s="63"/>
      <c r="G95" s="61"/>
      <c r="H95" s="79"/>
      <c r="I95" s="61"/>
      <c r="J95" s="62"/>
      <c r="K95" s="63"/>
      <c r="L95" s="61"/>
      <c r="M95" s="79"/>
      <c r="N95" s="61"/>
      <c r="O95" s="62"/>
      <c r="P95" s="63"/>
      <c r="Q95" s="61"/>
      <c r="R95" s="79"/>
      <c r="S95" s="61"/>
      <c r="T95" s="62"/>
      <c r="U95" s="63"/>
      <c r="V95" s="61"/>
      <c r="W95" s="79"/>
      <c r="X95" s="61"/>
      <c r="Y95" s="62"/>
      <c r="Z95" s="63"/>
      <c r="AA95" s="61"/>
      <c r="AB95" s="79"/>
      <c r="AC95" s="61"/>
      <c r="AD95" s="62"/>
      <c r="AE95" s="63"/>
      <c r="AF95" s="61"/>
      <c r="AG95" s="79"/>
      <c r="AH95" s="61"/>
      <c r="AI95" s="62"/>
      <c r="AJ95" s="63"/>
      <c r="AK95" s="61"/>
      <c r="AL95" s="79"/>
      <c r="AM95" s="61"/>
      <c r="AN95" s="62"/>
      <c r="AO95" s="63"/>
      <c r="AP95" s="61"/>
      <c r="AQ95" s="79"/>
      <c r="AR95" s="61"/>
      <c r="AS95" s="62"/>
      <c r="AT95" s="63"/>
      <c r="AU95" s="61"/>
      <c r="AV95" s="79"/>
      <c r="AW95" s="61"/>
      <c r="AX95" s="62"/>
      <c r="AY95" s="63"/>
      <c r="AZ95" s="61"/>
      <c r="BA95" s="79"/>
      <c r="BB95" s="61"/>
      <c r="BC95" s="62"/>
    </row>
    <row r="96" spans="3:55" ht="21.75" customHeight="1">
      <c r="C96" s="149">
        <f t="shared" si="6"/>
        <v>125</v>
      </c>
      <c r="D96" s="67" t="s">
        <v>515</v>
      </c>
      <c r="E96" s="82"/>
      <c r="F96" s="63"/>
      <c r="G96" s="61"/>
      <c r="H96" s="79"/>
      <c r="I96" s="61"/>
      <c r="J96" s="62"/>
      <c r="K96" s="63"/>
      <c r="L96" s="61"/>
      <c r="M96" s="79"/>
      <c r="N96" s="61"/>
      <c r="O96" s="62"/>
      <c r="P96" s="63"/>
      <c r="Q96" s="61"/>
      <c r="R96" s="79"/>
      <c r="S96" s="61"/>
      <c r="T96" s="62"/>
      <c r="U96" s="63"/>
      <c r="V96" s="61"/>
      <c r="W96" s="79"/>
      <c r="X96" s="61"/>
      <c r="Y96" s="62"/>
      <c r="Z96" s="63"/>
      <c r="AA96" s="61"/>
      <c r="AB96" s="79"/>
      <c r="AC96" s="61"/>
      <c r="AD96" s="62"/>
      <c r="AE96" s="63"/>
      <c r="AF96" s="61"/>
      <c r="AG96" s="79"/>
      <c r="AH96" s="61"/>
      <c r="AI96" s="62"/>
      <c r="AJ96" s="63"/>
      <c r="AK96" s="61"/>
      <c r="AL96" s="79"/>
      <c r="AM96" s="61"/>
      <c r="AN96" s="62"/>
      <c r="AO96" s="63"/>
      <c r="AP96" s="61"/>
      <c r="AQ96" s="79"/>
      <c r="AR96" s="61"/>
      <c r="AS96" s="62"/>
      <c r="AT96" s="63"/>
      <c r="AU96" s="61"/>
      <c r="AV96" s="79"/>
      <c r="AW96" s="61"/>
      <c r="AX96" s="62"/>
      <c r="AY96" s="63"/>
      <c r="AZ96" s="61"/>
      <c r="BA96" s="79"/>
      <c r="BB96" s="61"/>
      <c r="BC96" s="62"/>
    </row>
    <row r="97" spans="3:55" ht="21.75" customHeight="1">
      <c r="C97" s="149">
        <f t="shared" si="6"/>
        <v>126</v>
      </c>
      <c r="D97" s="98" t="s">
        <v>516</v>
      </c>
      <c r="E97" s="82"/>
      <c r="F97" s="63"/>
      <c r="G97" s="61"/>
      <c r="H97" s="79"/>
      <c r="I97" s="61"/>
      <c r="J97" s="62"/>
      <c r="K97" s="63"/>
      <c r="L97" s="61"/>
      <c r="M97" s="79"/>
      <c r="N97" s="61"/>
      <c r="O97" s="62"/>
      <c r="P97" s="63"/>
      <c r="Q97" s="61"/>
      <c r="R97" s="79"/>
      <c r="S97" s="61"/>
      <c r="T97" s="62"/>
      <c r="U97" s="63"/>
      <c r="V97" s="61"/>
      <c r="W97" s="79"/>
      <c r="X97" s="61"/>
      <c r="Y97" s="62"/>
      <c r="Z97" s="63"/>
      <c r="AA97" s="61"/>
      <c r="AB97" s="79"/>
      <c r="AC97" s="61"/>
      <c r="AD97" s="62"/>
      <c r="AE97" s="63"/>
      <c r="AF97" s="61"/>
      <c r="AG97" s="79"/>
      <c r="AH97" s="61"/>
      <c r="AI97" s="62"/>
      <c r="AJ97" s="63"/>
      <c r="AK97" s="61"/>
      <c r="AL97" s="79"/>
      <c r="AM97" s="61"/>
      <c r="AN97" s="62"/>
      <c r="AO97" s="63"/>
      <c r="AP97" s="61"/>
      <c r="AQ97" s="79"/>
      <c r="AR97" s="61"/>
      <c r="AS97" s="62"/>
      <c r="AT97" s="63"/>
      <c r="AU97" s="61"/>
      <c r="AV97" s="79"/>
      <c r="AW97" s="61"/>
      <c r="AX97" s="62"/>
      <c r="AY97" s="63"/>
      <c r="AZ97" s="61"/>
      <c r="BA97" s="79"/>
      <c r="BB97" s="61"/>
      <c r="BC97" s="62"/>
    </row>
    <row r="98" spans="3:55" ht="21.75" customHeight="1">
      <c r="C98" s="149">
        <f t="shared" si="6"/>
        <v>127</v>
      </c>
      <c r="D98" s="67" t="s">
        <v>517</v>
      </c>
      <c r="E98" s="82"/>
      <c r="F98" s="63"/>
      <c r="G98" s="61"/>
      <c r="H98" s="79"/>
      <c r="I98" s="61"/>
      <c r="J98" s="62"/>
      <c r="K98" s="63"/>
      <c r="L98" s="61"/>
      <c r="M98" s="79"/>
      <c r="N98" s="61"/>
      <c r="O98" s="62"/>
      <c r="P98" s="63"/>
      <c r="Q98" s="61"/>
      <c r="R98" s="79"/>
      <c r="S98" s="61"/>
      <c r="T98" s="62"/>
      <c r="U98" s="63"/>
      <c r="V98" s="61"/>
      <c r="W98" s="79"/>
      <c r="X98" s="61"/>
      <c r="Y98" s="62"/>
      <c r="Z98" s="63"/>
      <c r="AA98" s="61"/>
      <c r="AB98" s="79"/>
      <c r="AC98" s="61"/>
      <c r="AD98" s="62"/>
      <c r="AE98" s="63"/>
      <c r="AF98" s="61"/>
      <c r="AG98" s="79"/>
      <c r="AH98" s="61"/>
      <c r="AI98" s="62"/>
      <c r="AJ98" s="63"/>
      <c r="AK98" s="61"/>
      <c r="AL98" s="79"/>
      <c r="AM98" s="61"/>
      <c r="AN98" s="62"/>
      <c r="AO98" s="63"/>
      <c r="AP98" s="61"/>
      <c r="AQ98" s="79"/>
      <c r="AR98" s="61"/>
      <c r="AS98" s="62"/>
      <c r="AT98" s="63"/>
      <c r="AU98" s="61"/>
      <c r="AV98" s="79"/>
      <c r="AW98" s="61"/>
      <c r="AX98" s="62"/>
      <c r="AY98" s="63"/>
      <c r="AZ98" s="61"/>
      <c r="BA98" s="79"/>
      <c r="BB98" s="61"/>
      <c r="BC98" s="62"/>
    </row>
    <row r="99" spans="3:55" ht="21.75" customHeight="1">
      <c r="C99" s="149">
        <f t="shared" si="6"/>
        <v>128</v>
      </c>
      <c r="D99" s="67" t="s">
        <v>518</v>
      </c>
      <c r="E99" s="82"/>
      <c r="F99" s="63"/>
      <c r="G99" s="61"/>
      <c r="H99" s="79"/>
      <c r="I99" s="61"/>
      <c r="J99" s="62"/>
      <c r="K99" s="63"/>
      <c r="L99" s="61"/>
      <c r="M99" s="79"/>
      <c r="N99" s="61"/>
      <c r="O99" s="62"/>
      <c r="P99" s="63"/>
      <c r="Q99" s="61"/>
      <c r="R99" s="79"/>
      <c r="S99" s="61"/>
      <c r="T99" s="62"/>
      <c r="U99" s="63"/>
      <c r="V99" s="61"/>
      <c r="W99" s="79"/>
      <c r="X99" s="61"/>
      <c r="Y99" s="62"/>
      <c r="Z99" s="63"/>
      <c r="AA99" s="61"/>
      <c r="AB99" s="79"/>
      <c r="AC99" s="61"/>
      <c r="AD99" s="62"/>
      <c r="AE99" s="63"/>
      <c r="AF99" s="61"/>
      <c r="AG99" s="79"/>
      <c r="AH99" s="61"/>
      <c r="AI99" s="62"/>
      <c r="AJ99" s="63"/>
      <c r="AK99" s="61"/>
      <c r="AL99" s="79"/>
      <c r="AM99" s="61"/>
      <c r="AN99" s="62"/>
      <c r="AO99" s="63"/>
      <c r="AP99" s="61"/>
      <c r="AQ99" s="79"/>
      <c r="AR99" s="61"/>
      <c r="AS99" s="62"/>
      <c r="AT99" s="63"/>
      <c r="AU99" s="61"/>
      <c r="AV99" s="79"/>
      <c r="AW99" s="61"/>
      <c r="AX99" s="62"/>
      <c r="AY99" s="63"/>
      <c r="AZ99" s="61"/>
      <c r="BA99" s="79"/>
      <c r="BB99" s="61"/>
      <c r="BC99" s="62"/>
    </row>
    <row r="100" spans="3:55" ht="21.75" customHeight="1">
      <c r="C100" s="149">
        <f t="shared" si="6"/>
        <v>129</v>
      </c>
      <c r="D100" s="67" t="s">
        <v>519</v>
      </c>
      <c r="E100" s="82"/>
      <c r="F100" s="63"/>
      <c r="G100" s="61"/>
      <c r="H100" s="79"/>
      <c r="I100" s="61"/>
      <c r="J100" s="62"/>
      <c r="K100" s="63"/>
      <c r="L100" s="61"/>
      <c r="M100" s="79"/>
      <c r="N100" s="61"/>
      <c r="O100" s="62"/>
      <c r="P100" s="63"/>
      <c r="Q100" s="61"/>
      <c r="R100" s="79"/>
      <c r="S100" s="61"/>
      <c r="T100" s="62"/>
      <c r="U100" s="63"/>
      <c r="V100" s="61"/>
      <c r="W100" s="79"/>
      <c r="X100" s="61"/>
      <c r="Y100" s="62"/>
      <c r="Z100" s="63"/>
      <c r="AA100" s="61"/>
      <c r="AB100" s="79"/>
      <c r="AC100" s="61"/>
      <c r="AD100" s="62"/>
      <c r="AE100" s="63"/>
      <c r="AF100" s="61"/>
      <c r="AG100" s="79"/>
      <c r="AH100" s="61"/>
      <c r="AI100" s="62"/>
      <c r="AJ100" s="63"/>
      <c r="AK100" s="61"/>
      <c r="AL100" s="79"/>
      <c r="AM100" s="61"/>
      <c r="AN100" s="62"/>
      <c r="AO100" s="63"/>
      <c r="AP100" s="61"/>
      <c r="AQ100" s="79"/>
      <c r="AR100" s="61"/>
      <c r="AS100" s="62"/>
      <c r="AT100" s="63"/>
      <c r="AU100" s="61"/>
      <c r="AV100" s="79"/>
      <c r="AW100" s="61"/>
      <c r="AX100" s="62"/>
      <c r="AY100" s="63"/>
      <c r="AZ100" s="61"/>
      <c r="BA100" s="79"/>
      <c r="BB100" s="61"/>
      <c r="BC100" s="62"/>
    </row>
    <row r="101" spans="3:55" ht="21.75" customHeight="1">
      <c r="C101" s="149">
        <f t="shared" si="6"/>
        <v>130</v>
      </c>
      <c r="D101" s="67" t="s">
        <v>520</v>
      </c>
      <c r="E101" s="82"/>
      <c r="F101" s="63"/>
      <c r="G101" s="61"/>
      <c r="H101" s="79"/>
      <c r="I101" s="61"/>
      <c r="J101" s="62"/>
      <c r="K101" s="63"/>
      <c r="L101" s="61"/>
      <c r="M101" s="79"/>
      <c r="N101" s="61"/>
      <c r="O101" s="62"/>
      <c r="P101" s="63"/>
      <c r="Q101" s="61"/>
      <c r="R101" s="79"/>
      <c r="S101" s="61"/>
      <c r="T101" s="62"/>
      <c r="U101" s="63"/>
      <c r="V101" s="61"/>
      <c r="W101" s="79"/>
      <c r="X101" s="61"/>
      <c r="Y101" s="62"/>
      <c r="Z101" s="63"/>
      <c r="AA101" s="61"/>
      <c r="AB101" s="79"/>
      <c r="AC101" s="61"/>
      <c r="AD101" s="62"/>
      <c r="AE101" s="63"/>
      <c r="AF101" s="61"/>
      <c r="AG101" s="79"/>
      <c r="AH101" s="61"/>
      <c r="AI101" s="62"/>
      <c r="AJ101" s="63"/>
      <c r="AK101" s="61"/>
      <c r="AL101" s="79"/>
      <c r="AM101" s="61"/>
      <c r="AN101" s="62"/>
      <c r="AO101" s="63"/>
      <c r="AP101" s="61"/>
      <c r="AQ101" s="79"/>
      <c r="AR101" s="61"/>
      <c r="AS101" s="62"/>
      <c r="AT101" s="63"/>
      <c r="AU101" s="61"/>
      <c r="AV101" s="79"/>
      <c r="AW101" s="61"/>
      <c r="AX101" s="62"/>
      <c r="AY101" s="63"/>
      <c r="AZ101" s="61"/>
      <c r="BA101" s="79"/>
      <c r="BB101" s="61"/>
      <c r="BC101" s="62"/>
    </row>
    <row r="102" spans="3:55" ht="21.75" customHeight="1">
      <c r="C102" s="149">
        <f t="shared" si="6"/>
        <v>131</v>
      </c>
      <c r="D102" s="67" t="s">
        <v>521</v>
      </c>
      <c r="E102" s="82"/>
      <c r="F102" s="63"/>
      <c r="G102" s="61"/>
      <c r="H102" s="79"/>
      <c r="I102" s="61"/>
      <c r="J102" s="62"/>
      <c r="K102" s="63"/>
      <c r="L102" s="61"/>
      <c r="M102" s="79"/>
      <c r="N102" s="61"/>
      <c r="O102" s="62"/>
      <c r="P102" s="63"/>
      <c r="Q102" s="61"/>
      <c r="R102" s="79"/>
      <c r="S102" s="61"/>
      <c r="T102" s="62"/>
      <c r="U102" s="63"/>
      <c r="V102" s="61"/>
      <c r="W102" s="79"/>
      <c r="X102" s="61"/>
      <c r="Y102" s="62"/>
      <c r="Z102" s="63"/>
      <c r="AA102" s="61"/>
      <c r="AB102" s="79"/>
      <c r="AC102" s="61"/>
      <c r="AD102" s="62"/>
      <c r="AE102" s="63"/>
      <c r="AF102" s="61"/>
      <c r="AG102" s="79"/>
      <c r="AH102" s="61"/>
      <c r="AI102" s="62"/>
      <c r="AJ102" s="63"/>
      <c r="AK102" s="61"/>
      <c r="AL102" s="79"/>
      <c r="AM102" s="61"/>
      <c r="AN102" s="62"/>
      <c r="AO102" s="63"/>
      <c r="AP102" s="61"/>
      <c r="AQ102" s="79"/>
      <c r="AR102" s="61"/>
      <c r="AS102" s="62"/>
      <c r="AT102" s="63"/>
      <c r="AU102" s="61"/>
      <c r="AV102" s="79"/>
      <c r="AW102" s="61"/>
      <c r="AX102" s="62"/>
      <c r="AY102" s="63"/>
      <c r="AZ102" s="61"/>
      <c r="BA102" s="79"/>
      <c r="BB102" s="61"/>
      <c r="BC102" s="62"/>
    </row>
    <row r="103" spans="3:55" ht="21.75" customHeight="1">
      <c r="C103" s="149">
        <f t="shared" si="6"/>
        <v>132</v>
      </c>
      <c r="D103" s="98" t="s">
        <v>522</v>
      </c>
      <c r="E103" s="82"/>
      <c r="F103" s="63"/>
      <c r="G103" s="61"/>
      <c r="H103" s="79"/>
      <c r="I103" s="61"/>
      <c r="J103" s="62"/>
      <c r="K103" s="63"/>
      <c r="L103" s="61"/>
      <c r="M103" s="79"/>
      <c r="N103" s="61"/>
      <c r="O103" s="62"/>
      <c r="P103" s="63"/>
      <c r="Q103" s="61"/>
      <c r="R103" s="79"/>
      <c r="S103" s="61"/>
      <c r="T103" s="62"/>
      <c r="U103" s="63"/>
      <c r="V103" s="61"/>
      <c r="W103" s="79"/>
      <c r="X103" s="61"/>
      <c r="Y103" s="62"/>
      <c r="Z103" s="63"/>
      <c r="AA103" s="61"/>
      <c r="AB103" s="79"/>
      <c r="AC103" s="61"/>
      <c r="AD103" s="62"/>
      <c r="AE103" s="63"/>
      <c r="AF103" s="61"/>
      <c r="AG103" s="79"/>
      <c r="AH103" s="61"/>
      <c r="AI103" s="62"/>
      <c r="AJ103" s="63"/>
      <c r="AK103" s="61"/>
      <c r="AL103" s="79"/>
      <c r="AM103" s="61"/>
      <c r="AN103" s="62"/>
      <c r="AO103" s="63"/>
      <c r="AP103" s="61"/>
      <c r="AQ103" s="79"/>
      <c r="AR103" s="61"/>
      <c r="AS103" s="62"/>
      <c r="AT103" s="63"/>
      <c r="AU103" s="61"/>
      <c r="AV103" s="79"/>
      <c r="AW103" s="61"/>
      <c r="AX103" s="62"/>
      <c r="AY103" s="63"/>
      <c r="AZ103" s="61"/>
      <c r="BA103" s="79"/>
      <c r="BB103" s="61"/>
      <c r="BC103" s="62"/>
    </row>
    <row r="104" spans="3:55" ht="21.75" customHeight="1">
      <c r="C104" s="149">
        <f t="shared" si="6"/>
        <v>133</v>
      </c>
      <c r="D104" s="67" t="s">
        <v>523</v>
      </c>
      <c r="E104" s="82"/>
      <c r="F104" s="63"/>
      <c r="G104" s="61"/>
      <c r="H104" s="79"/>
      <c r="I104" s="61"/>
      <c r="J104" s="62"/>
      <c r="K104" s="63"/>
      <c r="L104" s="61"/>
      <c r="M104" s="79"/>
      <c r="N104" s="61"/>
      <c r="O104" s="62"/>
      <c r="P104" s="63"/>
      <c r="Q104" s="61"/>
      <c r="R104" s="79"/>
      <c r="S104" s="61"/>
      <c r="T104" s="62"/>
      <c r="U104" s="63"/>
      <c r="V104" s="61"/>
      <c r="W104" s="79"/>
      <c r="X104" s="61"/>
      <c r="Y104" s="62"/>
      <c r="Z104" s="63"/>
      <c r="AA104" s="61"/>
      <c r="AB104" s="79"/>
      <c r="AC104" s="61"/>
      <c r="AD104" s="62"/>
      <c r="AE104" s="63"/>
      <c r="AF104" s="61"/>
      <c r="AG104" s="79"/>
      <c r="AH104" s="61"/>
      <c r="AI104" s="62"/>
      <c r="AJ104" s="63"/>
      <c r="AK104" s="61"/>
      <c r="AL104" s="79"/>
      <c r="AM104" s="61"/>
      <c r="AN104" s="62"/>
      <c r="AO104" s="63"/>
      <c r="AP104" s="61"/>
      <c r="AQ104" s="79"/>
      <c r="AR104" s="61"/>
      <c r="AS104" s="62"/>
      <c r="AT104" s="63"/>
      <c r="AU104" s="61"/>
      <c r="AV104" s="79"/>
      <c r="AW104" s="61"/>
      <c r="AX104" s="62"/>
      <c r="AY104" s="63"/>
      <c r="AZ104" s="61"/>
      <c r="BA104" s="79"/>
      <c r="BB104" s="61"/>
      <c r="BC104" s="62"/>
    </row>
    <row r="105" spans="3:55" ht="21.75" customHeight="1">
      <c r="C105" s="149">
        <f t="shared" si="6"/>
        <v>134</v>
      </c>
      <c r="D105" s="67" t="s">
        <v>524</v>
      </c>
      <c r="E105" s="82"/>
      <c r="F105" s="63"/>
      <c r="G105" s="61"/>
      <c r="H105" s="79"/>
      <c r="I105" s="61"/>
      <c r="J105" s="62"/>
      <c r="K105" s="63"/>
      <c r="L105" s="61"/>
      <c r="M105" s="79"/>
      <c r="N105" s="61"/>
      <c r="O105" s="62"/>
      <c r="P105" s="63"/>
      <c r="Q105" s="61"/>
      <c r="R105" s="79"/>
      <c r="S105" s="61"/>
      <c r="T105" s="62"/>
      <c r="U105" s="63"/>
      <c r="V105" s="61"/>
      <c r="W105" s="79"/>
      <c r="X105" s="61"/>
      <c r="Y105" s="62"/>
      <c r="Z105" s="63"/>
      <c r="AA105" s="61"/>
      <c r="AB105" s="79"/>
      <c r="AC105" s="61"/>
      <c r="AD105" s="62"/>
      <c r="AE105" s="63"/>
      <c r="AF105" s="61"/>
      <c r="AG105" s="79"/>
      <c r="AH105" s="61"/>
      <c r="AI105" s="62"/>
      <c r="AJ105" s="63"/>
      <c r="AK105" s="61"/>
      <c r="AL105" s="79"/>
      <c r="AM105" s="61"/>
      <c r="AN105" s="62"/>
      <c r="AO105" s="63"/>
      <c r="AP105" s="61"/>
      <c r="AQ105" s="79"/>
      <c r="AR105" s="61"/>
      <c r="AS105" s="62"/>
      <c r="AT105" s="63"/>
      <c r="AU105" s="61"/>
      <c r="AV105" s="79"/>
      <c r="AW105" s="61"/>
      <c r="AX105" s="62"/>
      <c r="AY105" s="63"/>
      <c r="AZ105" s="61"/>
      <c r="BA105" s="79"/>
      <c r="BB105" s="61"/>
      <c r="BC105" s="62"/>
    </row>
    <row r="106" spans="3:55" ht="21.75" customHeight="1">
      <c r="C106" s="149">
        <f t="shared" si="6"/>
        <v>135</v>
      </c>
      <c r="D106" s="67" t="s">
        <v>525</v>
      </c>
      <c r="E106" s="82"/>
      <c r="F106" s="63"/>
      <c r="G106" s="61"/>
      <c r="H106" s="79"/>
      <c r="I106" s="61"/>
      <c r="J106" s="62"/>
      <c r="K106" s="63"/>
      <c r="L106" s="61"/>
      <c r="M106" s="79"/>
      <c r="N106" s="61"/>
      <c r="O106" s="62"/>
      <c r="P106" s="63"/>
      <c r="Q106" s="61"/>
      <c r="R106" s="79"/>
      <c r="S106" s="61"/>
      <c r="T106" s="62"/>
      <c r="U106" s="63"/>
      <c r="V106" s="61"/>
      <c r="W106" s="79"/>
      <c r="X106" s="61"/>
      <c r="Y106" s="62"/>
      <c r="Z106" s="63"/>
      <c r="AA106" s="61"/>
      <c r="AB106" s="79"/>
      <c r="AC106" s="61"/>
      <c r="AD106" s="62"/>
      <c r="AE106" s="63"/>
      <c r="AF106" s="61"/>
      <c r="AG106" s="79"/>
      <c r="AH106" s="61"/>
      <c r="AI106" s="62"/>
      <c r="AJ106" s="63"/>
      <c r="AK106" s="61"/>
      <c r="AL106" s="79"/>
      <c r="AM106" s="61"/>
      <c r="AN106" s="62"/>
      <c r="AO106" s="63"/>
      <c r="AP106" s="61"/>
      <c r="AQ106" s="79"/>
      <c r="AR106" s="61"/>
      <c r="AS106" s="62"/>
      <c r="AT106" s="63"/>
      <c r="AU106" s="61"/>
      <c r="AV106" s="79"/>
      <c r="AW106" s="61"/>
      <c r="AX106" s="62"/>
      <c r="AY106" s="63"/>
      <c r="AZ106" s="61"/>
      <c r="BA106" s="79"/>
      <c r="BB106" s="61"/>
      <c r="BC106" s="62"/>
    </row>
    <row r="107" spans="3:55" ht="21.75" customHeight="1">
      <c r="C107" s="149">
        <f t="shared" si="6"/>
        <v>136</v>
      </c>
      <c r="D107" s="67" t="s">
        <v>526</v>
      </c>
      <c r="E107" s="82"/>
      <c r="F107" s="63"/>
      <c r="G107" s="61"/>
      <c r="H107" s="79"/>
      <c r="I107" s="61"/>
      <c r="J107" s="62"/>
      <c r="K107" s="63"/>
      <c r="L107" s="61"/>
      <c r="M107" s="79"/>
      <c r="N107" s="61"/>
      <c r="O107" s="62"/>
      <c r="P107" s="63"/>
      <c r="Q107" s="61"/>
      <c r="R107" s="79"/>
      <c r="S107" s="61"/>
      <c r="T107" s="62"/>
      <c r="U107" s="63"/>
      <c r="V107" s="61"/>
      <c r="W107" s="79"/>
      <c r="X107" s="61"/>
      <c r="Y107" s="62"/>
      <c r="Z107" s="63"/>
      <c r="AA107" s="61"/>
      <c r="AB107" s="79"/>
      <c r="AC107" s="61"/>
      <c r="AD107" s="62"/>
      <c r="AE107" s="63"/>
      <c r="AF107" s="61"/>
      <c r="AG107" s="79"/>
      <c r="AH107" s="61"/>
      <c r="AI107" s="62"/>
      <c r="AJ107" s="63"/>
      <c r="AK107" s="61"/>
      <c r="AL107" s="79"/>
      <c r="AM107" s="61"/>
      <c r="AN107" s="62"/>
      <c r="AO107" s="63"/>
      <c r="AP107" s="61"/>
      <c r="AQ107" s="79"/>
      <c r="AR107" s="61"/>
      <c r="AS107" s="62"/>
      <c r="AT107" s="63"/>
      <c r="AU107" s="61"/>
      <c r="AV107" s="79"/>
      <c r="AW107" s="61"/>
      <c r="AX107" s="62"/>
      <c r="AY107" s="63"/>
      <c r="AZ107" s="61"/>
      <c r="BA107" s="79"/>
      <c r="BB107" s="61"/>
      <c r="BC107" s="62"/>
    </row>
    <row r="108" spans="3:55" ht="21.75" customHeight="1" thickBot="1">
      <c r="C108" s="149">
        <f t="shared" si="6"/>
        <v>137</v>
      </c>
      <c r="D108" s="68" t="s">
        <v>527</v>
      </c>
      <c r="E108" s="83"/>
      <c r="F108" s="73"/>
      <c r="G108" s="74"/>
      <c r="H108" s="81"/>
      <c r="I108" s="74"/>
      <c r="J108" s="75"/>
      <c r="K108" s="73"/>
      <c r="L108" s="74"/>
      <c r="M108" s="81"/>
      <c r="N108" s="74"/>
      <c r="O108" s="75"/>
      <c r="P108" s="73"/>
      <c r="Q108" s="74"/>
      <c r="R108" s="81"/>
      <c r="S108" s="74"/>
      <c r="T108" s="75"/>
      <c r="U108" s="73"/>
      <c r="V108" s="74"/>
      <c r="W108" s="81"/>
      <c r="X108" s="74"/>
      <c r="Y108" s="75"/>
      <c r="Z108" s="73"/>
      <c r="AA108" s="74"/>
      <c r="AB108" s="81"/>
      <c r="AC108" s="74"/>
      <c r="AD108" s="75"/>
      <c r="AE108" s="73"/>
      <c r="AF108" s="74"/>
      <c r="AG108" s="81"/>
      <c r="AH108" s="74"/>
      <c r="AI108" s="75"/>
      <c r="AJ108" s="73"/>
      <c r="AK108" s="74"/>
      <c r="AL108" s="81"/>
      <c r="AM108" s="74"/>
      <c r="AN108" s="75"/>
      <c r="AO108" s="73"/>
      <c r="AP108" s="74"/>
      <c r="AQ108" s="81"/>
      <c r="AR108" s="74"/>
      <c r="AS108" s="75"/>
      <c r="AT108" s="73"/>
      <c r="AU108" s="74"/>
      <c r="AV108" s="81"/>
      <c r="AW108" s="74"/>
      <c r="AX108" s="75"/>
      <c r="AY108" s="73"/>
      <c r="AZ108" s="74"/>
      <c r="BA108" s="81"/>
      <c r="BB108" s="74"/>
      <c r="BC108" s="75"/>
    </row>
    <row r="109" spans="3:55" ht="113" thickBot="1">
      <c r="C109" s="149">
        <f t="shared" si="6"/>
        <v>138</v>
      </c>
      <c r="D109" s="389" t="s">
        <v>475</v>
      </c>
      <c r="E109" s="69" t="s">
        <v>603</v>
      </c>
      <c r="F109" s="85" t="s">
        <v>666</v>
      </c>
      <c r="G109" s="86" t="s">
        <v>667</v>
      </c>
      <c r="H109" s="85" t="s">
        <v>604</v>
      </c>
      <c r="I109" s="110" t="s">
        <v>401</v>
      </c>
      <c r="J109" s="111" t="s">
        <v>355</v>
      </c>
      <c r="K109" s="57" t="s">
        <v>668</v>
      </c>
      <c r="L109" s="54" t="s">
        <v>560</v>
      </c>
      <c r="M109" s="54" t="s">
        <v>604</v>
      </c>
      <c r="N109" s="55" t="s">
        <v>401</v>
      </c>
      <c r="O109" s="58" t="s">
        <v>355</v>
      </c>
      <c r="P109" s="57" t="s">
        <v>663</v>
      </c>
      <c r="Q109" s="54" t="s">
        <v>664</v>
      </c>
      <c r="R109" s="56" t="s">
        <v>604</v>
      </c>
      <c r="S109" s="55" t="s">
        <v>401</v>
      </c>
      <c r="T109" s="58" t="s">
        <v>355</v>
      </c>
      <c r="U109" s="57" t="s">
        <v>665</v>
      </c>
      <c r="V109" s="54" t="s">
        <v>471</v>
      </c>
      <c r="W109" s="54" t="s">
        <v>604</v>
      </c>
      <c r="X109" s="55" t="s">
        <v>401</v>
      </c>
      <c r="Y109" s="58" t="s">
        <v>355</v>
      </c>
      <c r="Z109" s="57" t="s">
        <v>472</v>
      </c>
      <c r="AA109" s="54" t="s">
        <v>473</v>
      </c>
      <c r="AB109" s="54" t="s">
        <v>604</v>
      </c>
      <c r="AC109" s="55" t="s">
        <v>401</v>
      </c>
      <c r="AD109" s="58" t="s">
        <v>355</v>
      </c>
      <c r="AE109" s="85" t="s">
        <v>666</v>
      </c>
      <c r="AF109" s="86" t="s">
        <v>667</v>
      </c>
      <c r="AG109" s="85" t="s">
        <v>604</v>
      </c>
      <c r="AH109" s="110" t="s">
        <v>401</v>
      </c>
      <c r="AI109" s="111" t="s">
        <v>355</v>
      </c>
      <c r="AJ109" s="57" t="s">
        <v>668</v>
      </c>
      <c r="AK109" s="54" t="s">
        <v>560</v>
      </c>
      <c r="AL109" s="54" t="s">
        <v>604</v>
      </c>
      <c r="AM109" s="55" t="s">
        <v>401</v>
      </c>
      <c r="AN109" s="58" t="s">
        <v>355</v>
      </c>
      <c r="AO109" s="57" t="s">
        <v>663</v>
      </c>
      <c r="AP109" s="54" t="s">
        <v>664</v>
      </c>
      <c r="AQ109" s="56" t="s">
        <v>604</v>
      </c>
      <c r="AR109" s="55" t="s">
        <v>401</v>
      </c>
      <c r="AS109" s="58" t="s">
        <v>355</v>
      </c>
      <c r="AT109" s="57" t="s">
        <v>665</v>
      </c>
      <c r="AU109" s="54" t="s">
        <v>471</v>
      </c>
      <c r="AV109" s="54" t="s">
        <v>604</v>
      </c>
      <c r="AW109" s="55" t="s">
        <v>401</v>
      </c>
      <c r="AX109" s="58" t="s">
        <v>355</v>
      </c>
      <c r="AY109" s="57" t="s">
        <v>472</v>
      </c>
      <c r="AZ109" s="54" t="s">
        <v>473</v>
      </c>
      <c r="BA109" s="54" t="s">
        <v>604</v>
      </c>
      <c r="BB109" s="55" t="s">
        <v>401</v>
      </c>
      <c r="BC109" s="58" t="s">
        <v>355</v>
      </c>
    </row>
    <row r="110" spans="3:55" ht="19" thickBot="1">
      <c r="C110" s="149">
        <f t="shared" si="6"/>
        <v>139</v>
      </c>
      <c r="D110" s="92" t="s">
        <v>356</v>
      </c>
      <c r="E110" s="94"/>
      <c r="F110" s="324" t="s">
        <v>679</v>
      </c>
      <c r="G110" s="325"/>
      <c r="H110" s="326"/>
      <c r="I110" s="326"/>
      <c r="J110" s="327"/>
      <c r="K110" s="328" t="s">
        <v>680</v>
      </c>
      <c r="L110" s="59"/>
      <c r="M110" s="59"/>
      <c r="N110" s="59"/>
      <c r="O110" s="59"/>
      <c r="P110" s="96" t="s">
        <v>681</v>
      </c>
      <c r="Q110" s="59"/>
      <c r="R110" s="59"/>
      <c r="S110" s="59"/>
      <c r="T110" s="60"/>
      <c r="U110" s="377" t="s">
        <v>800</v>
      </c>
      <c r="V110" s="59"/>
      <c r="W110" s="59"/>
      <c r="X110" s="59"/>
      <c r="Y110" s="60"/>
      <c r="Z110" s="377" t="s">
        <v>801</v>
      </c>
      <c r="AA110" s="59"/>
      <c r="AB110" s="59"/>
      <c r="AC110" s="59"/>
      <c r="AD110" s="60"/>
      <c r="AE110" s="96"/>
      <c r="AF110" s="95"/>
      <c r="AG110" s="59"/>
      <c r="AH110" s="59"/>
      <c r="AI110" s="60"/>
      <c r="AJ110" s="93"/>
      <c r="AK110" s="59"/>
      <c r="AL110" s="59"/>
      <c r="AM110" s="59"/>
      <c r="AN110" s="59"/>
      <c r="AO110" s="96"/>
      <c r="AP110" s="59"/>
      <c r="AQ110" s="59"/>
      <c r="AR110" s="59"/>
      <c r="AS110" s="60"/>
      <c r="AT110" s="93"/>
      <c r="AU110" s="59"/>
      <c r="AV110" s="59"/>
      <c r="AW110" s="59"/>
      <c r="AX110" s="60"/>
      <c r="AY110" s="93"/>
      <c r="AZ110" s="59"/>
      <c r="BA110" s="59"/>
      <c r="BB110" s="59"/>
      <c r="BC110" s="60"/>
    </row>
    <row r="111" spans="3:55" ht="41" customHeight="1">
      <c r="C111" s="149">
        <f t="shared" si="6"/>
        <v>140</v>
      </c>
      <c r="D111" s="98" t="s">
        <v>561</v>
      </c>
      <c r="E111" s="64" t="s">
        <v>699</v>
      </c>
      <c r="F111" s="316"/>
      <c r="G111" s="317"/>
      <c r="H111" s="317"/>
      <c r="I111" s="317"/>
      <c r="J111" s="318"/>
      <c r="K111" s="316"/>
      <c r="L111" s="317"/>
      <c r="M111" s="317"/>
      <c r="N111" s="317"/>
      <c r="O111" s="318"/>
      <c r="P111" s="316"/>
      <c r="Q111" s="71"/>
      <c r="R111" s="80"/>
      <c r="S111" s="71"/>
      <c r="T111" s="72"/>
      <c r="U111" s="381" t="s">
        <v>810</v>
      </c>
      <c r="V111" s="71"/>
      <c r="W111" s="80"/>
      <c r="X111" s="71"/>
      <c r="Y111" s="72"/>
      <c r="Z111" s="380" t="s">
        <v>810</v>
      </c>
      <c r="AA111" s="71"/>
      <c r="AB111" s="80"/>
      <c r="AC111" s="71"/>
      <c r="AD111" s="72"/>
      <c r="AE111" s="70"/>
      <c r="AF111" s="71"/>
      <c r="AG111" s="80"/>
      <c r="AH111" s="71"/>
      <c r="AI111" s="72"/>
      <c r="AJ111" s="70"/>
      <c r="AK111" s="71"/>
      <c r="AL111" s="80"/>
      <c r="AM111" s="71"/>
      <c r="AN111" s="72"/>
      <c r="AO111" s="70"/>
      <c r="AP111" s="71"/>
      <c r="AQ111" s="80"/>
      <c r="AR111" s="71"/>
      <c r="AS111" s="72"/>
      <c r="AT111" s="70"/>
      <c r="AU111" s="71"/>
      <c r="AV111" s="80"/>
      <c r="AW111" s="71"/>
      <c r="AX111" s="72"/>
      <c r="AY111" s="70"/>
      <c r="AZ111" s="71"/>
      <c r="BA111" s="80"/>
      <c r="BB111" s="71"/>
      <c r="BC111" s="72"/>
    </row>
    <row r="112" spans="3:55" ht="73" customHeight="1">
      <c r="C112" s="149">
        <f t="shared" si="6"/>
        <v>141</v>
      </c>
      <c r="D112" s="67" t="s">
        <v>562</v>
      </c>
      <c r="E112" s="65" t="s">
        <v>852</v>
      </c>
      <c r="F112" s="322">
        <v>1</v>
      </c>
      <c r="G112" s="329">
        <v>1</v>
      </c>
      <c r="H112" s="314" t="s">
        <v>610</v>
      </c>
      <c r="I112" s="314"/>
      <c r="J112" s="315"/>
      <c r="K112" s="322">
        <v>1</v>
      </c>
      <c r="L112" s="329">
        <v>1</v>
      </c>
      <c r="M112" s="314" t="s">
        <v>610</v>
      </c>
      <c r="N112" s="314"/>
      <c r="O112" s="315"/>
      <c r="P112" s="322">
        <v>1</v>
      </c>
      <c r="Q112" s="398">
        <v>1</v>
      </c>
      <c r="R112" s="79" t="s">
        <v>610</v>
      </c>
      <c r="S112" s="61"/>
      <c r="T112" s="62"/>
      <c r="U112" s="382">
        <v>1</v>
      </c>
      <c r="V112" s="61"/>
      <c r="W112" s="79"/>
      <c r="X112" s="61"/>
      <c r="Y112" s="62"/>
      <c r="Z112" s="382">
        <v>1</v>
      </c>
      <c r="AA112" s="61"/>
      <c r="AB112" s="79"/>
      <c r="AC112" s="61"/>
      <c r="AD112" s="62"/>
      <c r="AE112" s="63"/>
      <c r="AF112" s="61"/>
      <c r="AG112" s="79"/>
      <c r="AH112" s="61"/>
      <c r="AI112" s="62"/>
      <c r="AJ112" s="63"/>
      <c r="AK112" s="61"/>
      <c r="AL112" s="79"/>
      <c r="AM112" s="61"/>
      <c r="AN112" s="62"/>
      <c r="AO112" s="63"/>
      <c r="AP112" s="61"/>
      <c r="AQ112" s="79"/>
      <c r="AR112" s="61"/>
      <c r="AS112" s="62"/>
      <c r="AT112" s="63"/>
      <c r="AU112" s="61"/>
      <c r="AV112" s="79"/>
      <c r="AW112" s="61"/>
      <c r="AX112" s="62"/>
      <c r="AY112" s="63"/>
      <c r="AZ112" s="61"/>
      <c r="BA112" s="79"/>
      <c r="BB112" s="61"/>
      <c r="BC112" s="62"/>
    </row>
    <row r="113" spans="3:55" ht="58" customHeight="1">
      <c r="C113" s="149">
        <f t="shared" si="6"/>
        <v>142</v>
      </c>
      <c r="D113" s="67" t="s">
        <v>563</v>
      </c>
      <c r="E113" s="65" t="s">
        <v>853</v>
      </c>
      <c r="F113" s="322">
        <v>1</v>
      </c>
      <c r="G113" s="329">
        <v>1</v>
      </c>
      <c r="H113" s="314" t="s">
        <v>610</v>
      </c>
      <c r="I113" s="314"/>
      <c r="J113" s="315"/>
      <c r="K113" s="322">
        <v>1</v>
      </c>
      <c r="L113" s="329">
        <v>1</v>
      </c>
      <c r="M113" s="314" t="s">
        <v>610</v>
      </c>
      <c r="N113" s="314"/>
      <c r="O113" s="315"/>
      <c r="P113" s="322">
        <v>1</v>
      </c>
      <c r="Q113" s="398">
        <v>1</v>
      </c>
      <c r="R113" s="79" t="s">
        <v>610</v>
      </c>
      <c r="S113" s="61"/>
      <c r="T113" s="62"/>
      <c r="U113" s="382">
        <v>1</v>
      </c>
      <c r="V113" s="61"/>
      <c r="W113" s="79"/>
      <c r="X113" s="61"/>
      <c r="Y113" s="62"/>
      <c r="Z113" s="382">
        <v>1</v>
      </c>
      <c r="AA113" s="61"/>
      <c r="AB113" s="79"/>
      <c r="AC113" s="61"/>
      <c r="AD113" s="62"/>
      <c r="AE113" s="63"/>
      <c r="AF113" s="61"/>
      <c r="AG113" s="79"/>
      <c r="AH113" s="61"/>
      <c r="AI113" s="62"/>
      <c r="AJ113" s="63"/>
      <c r="AK113" s="61"/>
      <c r="AL113" s="79"/>
      <c r="AM113" s="61"/>
      <c r="AN113" s="62"/>
      <c r="AO113" s="63"/>
      <c r="AP113" s="61"/>
      <c r="AQ113" s="79"/>
      <c r="AR113" s="61"/>
      <c r="AS113" s="62"/>
      <c r="AT113" s="63"/>
      <c r="AU113" s="61"/>
      <c r="AV113" s="79"/>
      <c r="AW113" s="61"/>
      <c r="AX113" s="62"/>
      <c r="AY113" s="63"/>
      <c r="AZ113" s="61"/>
      <c r="BA113" s="79"/>
      <c r="BB113" s="61"/>
      <c r="BC113" s="62"/>
    </row>
    <row r="114" spans="3:55" ht="60" customHeight="1">
      <c r="C114" s="149">
        <f t="shared" si="6"/>
        <v>143</v>
      </c>
      <c r="D114" s="67" t="s">
        <v>564</v>
      </c>
      <c r="E114" s="65" t="s">
        <v>700</v>
      </c>
      <c r="F114" s="337">
        <v>1</v>
      </c>
      <c r="G114" s="338">
        <v>1</v>
      </c>
      <c r="H114" s="339" t="s">
        <v>610</v>
      </c>
      <c r="I114" s="339"/>
      <c r="J114" s="340"/>
      <c r="K114" s="337">
        <v>1</v>
      </c>
      <c r="L114" s="338">
        <v>1</v>
      </c>
      <c r="M114" s="339" t="s">
        <v>610</v>
      </c>
      <c r="N114" s="339"/>
      <c r="O114" s="340"/>
      <c r="P114" s="337">
        <v>1</v>
      </c>
      <c r="Q114" s="398">
        <v>1</v>
      </c>
      <c r="R114" s="79" t="s">
        <v>610</v>
      </c>
      <c r="S114" s="61"/>
      <c r="T114" s="62"/>
      <c r="U114" s="382">
        <v>1</v>
      </c>
      <c r="V114" s="61"/>
      <c r="W114" s="79"/>
      <c r="X114" s="61"/>
      <c r="Y114" s="62"/>
      <c r="Z114" s="382">
        <v>1</v>
      </c>
      <c r="AA114" s="61"/>
      <c r="AB114" s="79"/>
      <c r="AC114" s="61"/>
      <c r="AD114" s="62"/>
      <c r="AE114" s="63"/>
      <c r="AF114" s="61"/>
      <c r="AG114" s="79"/>
      <c r="AH114" s="61"/>
      <c r="AI114" s="62"/>
      <c r="AJ114" s="63"/>
      <c r="AK114" s="61"/>
      <c r="AL114" s="79"/>
      <c r="AM114" s="61"/>
      <c r="AN114" s="62"/>
      <c r="AO114" s="63"/>
      <c r="AP114" s="61"/>
      <c r="AQ114" s="79"/>
      <c r="AR114" s="61"/>
      <c r="AS114" s="62"/>
      <c r="AT114" s="63"/>
      <c r="AU114" s="61"/>
      <c r="AV114" s="79"/>
      <c r="AW114" s="61"/>
      <c r="AX114" s="62"/>
      <c r="AY114" s="63"/>
      <c r="AZ114" s="61"/>
      <c r="BA114" s="79"/>
      <c r="BB114" s="61"/>
      <c r="BC114" s="62"/>
    </row>
    <row r="115" spans="3:55" ht="86" customHeight="1">
      <c r="C115" s="149">
        <f t="shared" si="6"/>
        <v>144</v>
      </c>
      <c r="D115" s="67" t="s">
        <v>565</v>
      </c>
      <c r="E115" s="65" t="s">
        <v>701</v>
      </c>
      <c r="F115" s="322">
        <v>0.85</v>
      </c>
      <c r="G115" s="329">
        <v>0</v>
      </c>
      <c r="H115" s="314" t="s">
        <v>609</v>
      </c>
      <c r="I115" s="314" t="s">
        <v>702</v>
      </c>
      <c r="J115" s="315" t="s">
        <v>705</v>
      </c>
      <c r="K115" s="322">
        <v>0.85</v>
      </c>
      <c r="L115" s="329">
        <v>0</v>
      </c>
      <c r="M115" s="314" t="s">
        <v>609</v>
      </c>
      <c r="N115" s="314" t="s">
        <v>704</v>
      </c>
      <c r="O115" s="315" t="s">
        <v>703</v>
      </c>
      <c r="P115" s="322">
        <v>0.85</v>
      </c>
      <c r="Q115" s="338">
        <v>0</v>
      </c>
      <c r="R115" s="79" t="s">
        <v>609</v>
      </c>
      <c r="S115" s="391" t="s">
        <v>704</v>
      </c>
      <c r="T115" s="392" t="s">
        <v>703</v>
      </c>
      <c r="U115" s="382">
        <v>0.85</v>
      </c>
      <c r="V115" s="61"/>
      <c r="W115" s="79"/>
      <c r="X115" s="61"/>
      <c r="Y115" s="62"/>
      <c r="Z115" s="382">
        <v>0.85</v>
      </c>
      <c r="AA115" s="61"/>
      <c r="AB115" s="79"/>
      <c r="AC115" s="61"/>
      <c r="AD115" s="62"/>
      <c r="AE115" s="63"/>
      <c r="AF115" s="61"/>
      <c r="AG115" s="79"/>
      <c r="AH115" s="61"/>
      <c r="AI115" s="62"/>
      <c r="AJ115" s="63"/>
      <c r="AK115" s="61"/>
      <c r="AL115" s="79"/>
      <c r="AM115" s="61"/>
      <c r="AN115" s="62"/>
      <c r="AO115" s="63"/>
      <c r="AP115" s="61"/>
      <c r="AQ115" s="79"/>
      <c r="AR115" s="61"/>
      <c r="AS115" s="62"/>
      <c r="AT115" s="63"/>
      <c r="AU115" s="61"/>
      <c r="AV115" s="79"/>
      <c r="AW115" s="61"/>
      <c r="AX115" s="62"/>
      <c r="AY115" s="63"/>
      <c r="AZ115" s="61"/>
      <c r="BA115" s="79"/>
      <c r="BB115" s="61"/>
      <c r="BC115" s="62"/>
    </row>
    <row r="116" spans="3:55" ht="21.75" customHeight="1">
      <c r="C116" s="149">
        <f t="shared" si="6"/>
        <v>145</v>
      </c>
      <c r="D116" s="67" t="s">
        <v>566</v>
      </c>
      <c r="E116" s="65"/>
      <c r="F116" s="63"/>
      <c r="G116" s="61"/>
      <c r="H116" s="79"/>
      <c r="I116" s="61"/>
      <c r="J116" s="62"/>
      <c r="K116" s="63"/>
      <c r="L116" s="61"/>
      <c r="M116" s="79"/>
      <c r="N116" s="61"/>
      <c r="O116" s="62"/>
      <c r="P116" s="63"/>
      <c r="Q116" s="61"/>
      <c r="R116" s="79"/>
      <c r="S116" s="61"/>
      <c r="T116" s="62"/>
      <c r="U116" s="378"/>
      <c r="V116" s="61"/>
      <c r="W116" s="79"/>
      <c r="X116" s="61"/>
      <c r="Y116" s="62"/>
      <c r="Z116" s="378"/>
      <c r="AA116" s="61"/>
      <c r="AB116" s="79"/>
      <c r="AC116" s="61"/>
      <c r="AD116" s="62"/>
      <c r="AE116" s="63"/>
      <c r="AF116" s="61"/>
      <c r="AG116" s="79"/>
      <c r="AH116" s="61"/>
      <c r="AI116" s="62"/>
      <c r="AJ116" s="63"/>
      <c r="AK116" s="61"/>
      <c r="AL116" s="79"/>
      <c r="AM116" s="61"/>
      <c r="AN116" s="62"/>
      <c r="AO116" s="63"/>
      <c r="AP116" s="61"/>
      <c r="AQ116" s="79"/>
      <c r="AR116" s="61"/>
      <c r="AS116" s="62"/>
      <c r="AT116" s="63"/>
      <c r="AU116" s="61"/>
      <c r="AV116" s="79"/>
      <c r="AW116" s="61"/>
      <c r="AX116" s="62"/>
      <c r="AY116" s="63"/>
      <c r="AZ116" s="61"/>
      <c r="BA116" s="79"/>
      <c r="BB116" s="61"/>
      <c r="BC116" s="62"/>
    </row>
    <row r="117" spans="3:55" ht="41" customHeight="1">
      <c r="C117" s="149">
        <f t="shared" si="6"/>
        <v>146</v>
      </c>
      <c r="D117" s="98" t="s">
        <v>567</v>
      </c>
      <c r="E117" s="65" t="s">
        <v>706</v>
      </c>
      <c r="F117" s="63"/>
      <c r="G117" s="61"/>
      <c r="H117" s="79"/>
      <c r="I117" s="61"/>
      <c r="J117" s="62"/>
      <c r="K117" s="63"/>
      <c r="L117" s="61"/>
      <c r="M117" s="79"/>
      <c r="N117" s="61"/>
      <c r="O117" s="62"/>
      <c r="P117" s="63"/>
      <c r="Q117" s="61"/>
      <c r="R117" s="79"/>
      <c r="S117" s="61"/>
      <c r="T117" s="62"/>
      <c r="U117" s="378" t="s">
        <v>810</v>
      </c>
      <c r="V117" s="61"/>
      <c r="W117" s="79"/>
      <c r="X117" s="61"/>
      <c r="Y117" s="62"/>
      <c r="Z117" s="378" t="s">
        <v>810</v>
      </c>
      <c r="AA117" s="61"/>
      <c r="AB117" s="79"/>
      <c r="AC117" s="61"/>
      <c r="AD117" s="62"/>
      <c r="AE117" s="63"/>
      <c r="AF117" s="61"/>
      <c r="AG117" s="79"/>
      <c r="AH117" s="61"/>
      <c r="AI117" s="62"/>
      <c r="AJ117" s="63"/>
      <c r="AK117" s="61"/>
      <c r="AL117" s="79"/>
      <c r="AM117" s="61"/>
      <c r="AN117" s="62"/>
      <c r="AO117" s="63"/>
      <c r="AP117" s="61"/>
      <c r="AQ117" s="79"/>
      <c r="AR117" s="61"/>
      <c r="AS117" s="62"/>
      <c r="AT117" s="63"/>
      <c r="AU117" s="61"/>
      <c r="AV117" s="79"/>
      <c r="AW117" s="61"/>
      <c r="AX117" s="62"/>
      <c r="AY117" s="63"/>
      <c r="AZ117" s="61"/>
      <c r="BA117" s="79"/>
      <c r="BB117" s="61"/>
      <c r="BC117" s="62"/>
    </row>
    <row r="118" spans="3:55" ht="72" customHeight="1">
      <c r="C118" s="149">
        <f t="shared" si="6"/>
        <v>147</v>
      </c>
      <c r="D118" s="67" t="s">
        <v>568</v>
      </c>
      <c r="E118" s="65" t="s">
        <v>707</v>
      </c>
      <c r="F118" s="322">
        <v>1</v>
      </c>
      <c r="G118" s="329">
        <v>0.23</v>
      </c>
      <c r="H118" s="314" t="s">
        <v>609</v>
      </c>
      <c r="I118" s="314" t="s">
        <v>708</v>
      </c>
      <c r="J118" s="315" t="s">
        <v>709</v>
      </c>
      <c r="K118" s="322">
        <v>1</v>
      </c>
      <c r="L118" s="329">
        <v>1</v>
      </c>
      <c r="M118" s="314" t="s">
        <v>610</v>
      </c>
      <c r="N118" s="314"/>
      <c r="O118" s="315"/>
      <c r="P118" s="322">
        <v>1</v>
      </c>
      <c r="Q118" s="329">
        <v>1</v>
      </c>
      <c r="R118" s="79" t="s">
        <v>610</v>
      </c>
      <c r="S118" s="61"/>
      <c r="T118" s="62"/>
      <c r="U118" s="382">
        <v>1</v>
      </c>
      <c r="V118" s="61"/>
      <c r="W118" s="79"/>
      <c r="X118" s="61"/>
      <c r="Y118" s="62"/>
      <c r="Z118" s="382">
        <v>1</v>
      </c>
      <c r="AA118" s="61"/>
      <c r="AB118" s="79"/>
      <c r="AC118" s="61"/>
      <c r="AD118" s="62"/>
      <c r="AE118" s="63"/>
      <c r="AF118" s="61"/>
      <c r="AG118" s="79"/>
      <c r="AH118" s="61"/>
      <c r="AI118" s="62"/>
      <c r="AJ118" s="63"/>
      <c r="AK118" s="61"/>
      <c r="AL118" s="79"/>
      <c r="AM118" s="61"/>
      <c r="AN118" s="62"/>
      <c r="AO118" s="63"/>
      <c r="AP118" s="61"/>
      <c r="AQ118" s="79"/>
      <c r="AR118" s="61"/>
      <c r="AS118" s="62"/>
      <c r="AT118" s="63"/>
      <c r="AU118" s="61"/>
      <c r="AV118" s="79"/>
      <c r="AW118" s="61"/>
      <c r="AX118" s="62"/>
      <c r="AY118" s="63"/>
      <c r="AZ118" s="61"/>
      <c r="BA118" s="79"/>
      <c r="BB118" s="61"/>
      <c r="BC118" s="62"/>
    </row>
    <row r="119" spans="3:55" ht="21.75" customHeight="1">
      <c r="C119" s="149">
        <f t="shared" si="6"/>
        <v>148</v>
      </c>
      <c r="D119" s="67" t="s">
        <v>569</v>
      </c>
      <c r="E119" s="65"/>
      <c r="F119" s="63"/>
      <c r="G119" s="61"/>
      <c r="H119" s="79"/>
      <c r="I119" s="61"/>
      <c r="J119" s="62"/>
      <c r="K119" s="63"/>
      <c r="L119" s="61"/>
      <c r="M119" s="79"/>
      <c r="N119" s="61"/>
      <c r="O119" s="62"/>
      <c r="P119" s="63"/>
      <c r="Q119" s="61"/>
      <c r="R119" s="79"/>
      <c r="S119" s="61"/>
      <c r="T119" s="62"/>
      <c r="U119" s="376"/>
      <c r="V119" s="61"/>
      <c r="W119" s="79"/>
      <c r="X119" s="61"/>
      <c r="Y119" s="62"/>
      <c r="Z119" s="376"/>
      <c r="AA119" s="61"/>
      <c r="AB119" s="79"/>
      <c r="AC119" s="61"/>
      <c r="AD119" s="62"/>
      <c r="AE119" s="63"/>
      <c r="AF119" s="61"/>
      <c r="AG119" s="79"/>
      <c r="AH119" s="61"/>
      <c r="AI119" s="62"/>
      <c r="AJ119" s="63"/>
      <c r="AK119" s="61"/>
      <c r="AL119" s="79"/>
      <c r="AM119" s="61"/>
      <c r="AN119" s="62"/>
      <c r="AO119" s="63"/>
      <c r="AP119" s="61"/>
      <c r="AQ119" s="79"/>
      <c r="AR119" s="61"/>
      <c r="AS119" s="62"/>
      <c r="AT119" s="63"/>
      <c r="AU119" s="61"/>
      <c r="AV119" s="79"/>
      <c r="AW119" s="61"/>
      <c r="AX119" s="62"/>
      <c r="AY119" s="63"/>
      <c r="AZ119" s="61"/>
      <c r="BA119" s="79"/>
      <c r="BB119" s="61"/>
      <c r="BC119" s="62"/>
    </row>
    <row r="120" spans="3:55" ht="21.75" customHeight="1">
      <c r="C120" s="149">
        <f t="shared" si="6"/>
        <v>149</v>
      </c>
      <c r="D120" s="67" t="s">
        <v>570</v>
      </c>
      <c r="E120" s="65"/>
      <c r="F120" s="63"/>
      <c r="G120" s="61"/>
      <c r="H120" s="79"/>
      <c r="I120" s="61"/>
      <c r="J120" s="62"/>
      <c r="K120" s="63"/>
      <c r="L120" s="61"/>
      <c r="M120" s="79"/>
      <c r="N120" s="61"/>
      <c r="O120" s="62"/>
      <c r="P120" s="63"/>
      <c r="Q120" s="61"/>
      <c r="R120" s="79"/>
      <c r="S120" s="61"/>
      <c r="T120" s="62"/>
      <c r="U120" s="376"/>
      <c r="V120" s="61"/>
      <c r="W120" s="79"/>
      <c r="X120" s="61"/>
      <c r="Y120" s="62"/>
      <c r="Z120" s="376"/>
      <c r="AA120" s="61"/>
      <c r="AB120" s="79"/>
      <c r="AC120" s="61"/>
      <c r="AD120" s="62"/>
      <c r="AE120" s="63"/>
      <c r="AF120" s="61"/>
      <c r="AG120" s="79"/>
      <c r="AH120" s="61"/>
      <c r="AI120" s="62"/>
      <c r="AJ120" s="63"/>
      <c r="AK120" s="61"/>
      <c r="AL120" s="79"/>
      <c r="AM120" s="61"/>
      <c r="AN120" s="62"/>
      <c r="AO120" s="63"/>
      <c r="AP120" s="61"/>
      <c r="AQ120" s="79"/>
      <c r="AR120" s="61"/>
      <c r="AS120" s="62"/>
      <c r="AT120" s="63"/>
      <c r="AU120" s="61"/>
      <c r="AV120" s="79"/>
      <c r="AW120" s="61"/>
      <c r="AX120" s="62"/>
      <c r="AY120" s="63"/>
      <c r="AZ120" s="61"/>
      <c r="BA120" s="79"/>
      <c r="BB120" s="61"/>
      <c r="BC120" s="62"/>
    </row>
    <row r="121" spans="3:55" ht="21.75" customHeight="1">
      <c r="C121" s="149">
        <f t="shared" si="6"/>
        <v>150</v>
      </c>
      <c r="D121" s="67" t="s">
        <v>571</v>
      </c>
      <c r="E121" s="65"/>
      <c r="F121" s="63"/>
      <c r="G121" s="61"/>
      <c r="H121" s="79"/>
      <c r="I121" s="61"/>
      <c r="J121" s="62"/>
      <c r="K121" s="63"/>
      <c r="L121" s="61"/>
      <c r="M121" s="79"/>
      <c r="N121" s="61"/>
      <c r="O121" s="62"/>
      <c r="P121" s="63"/>
      <c r="Q121" s="61"/>
      <c r="R121" s="79"/>
      <c r="S121" s="61"/>
      <c r="T121" s="62"/>
      <c r="U121" s="376"/>
      <c r="V121" s="61"/>
      <c r="W121" s="79"/>
      <c r="X121" s="61"/>
      <c r="Y121" s="62"/>
      <c r="Z121" s="376"/>
      <c r="AA121" s="61"/>
      <c r="AB121" s="79"/>
      <c r="AC121" s="61"/>
      <c r="AD121" s="62"/>
      <c r="AE121" s="63"/>
      <c r="AF121" s="61"/>
      <c r="AG121" s="79"/>
      <c r="AH121" s="61"/>
      <c r="AI121" s="62"/>
      <c r="AJ121" s="63"/>
      <c r="AK121" s="61"/>
      <c r="AL121" s="79"/>
      <c r="AM121" s="61"/>
      <c r="AN121" s="62"/>
      <c r="AO121" s="63"/>
      <c r="AP121" s="61"/>
      <c r="AQ121" s="79"/>
      <c r="AR121" s="61"/>
      <c r="AS121" s="62"/>
      <c r="AT121" s="63"/>
      <c r="AU121" s="61"/>
      <c r="AV121" s="79"/>
      <c r="AW121" s="61"/>
      <c r="AX121" s="62"/>
      <c r="AY121" s="63"/>
      <c r="AZ121" s="61"/>
      <c r="BA121" s="79"/>
      <c r="BB121" s="61"/>
      <c r="BC121" s="62"/>
    </row>
    <row r="122" spans="3:55" ht="21.75" customHeight="1">
      <c r="C122" s="149">
        <f t="shared" si="6"/>
        <v>151</v>
      </c>
      <c r="D122" s="67" t="s">
        <v>572</v>
      </c>
      <c r="E122" s="65"/>
      <c r="F122" s="63"/>
      <c r="G122" s="61"/>
      <c r="H122" s="79"/>
      <c r="I122" s="61"/>
      <c r="J122" s="62"/>
      <c r="K122" s="63"/>
      <c r="L122" s="61"/>
      <c r="M122" s="79"/>
      <c r="N122" s="61"/>
      <c r="O122" s="62"/>
      <c r="P122" s="63"/>
      <c r="Q122" s="61"/>
      <c r="R122" s="79"/>
      <c r="S122" s="61"/>
      <c r="T122" s="62"/>
      <c r="U122" s="376"/>
      <c r="V122" s="61"/>
      <c r="W122" s="79"/>
      <c r="X122" s="61"/>
      <c r="Y122" s="62"/>
      <c r="Z122" s="376"/>
      <c r="AA122" s="61"/>
      <c r="AB122" s="79"/>
      <c r="AC122" s="61"/>
      <c r="AD122" s="62"/>
      <c r="AE122" s="63"/>
      <c r="AF122" s="61"/>
      <c r="AG122" s="79"/>
      <c r="AH122" s="61"/>
      <c r="AI122" s="62"/>
      <c r="AJ122" s="63"/>
      <c r="AK122" s="61"/>
      <c r="AL122" s="79"/>
      <c r="AM122" s="61"/>
      <c r="AN122" s="62"/>
      <c r="AO122" s="63"/>
      <c r="AP122" s="61"/>
      <c r="AQ122" s="79"/>
      <c r="AR122" s="61"/>
      <c r="AS122" s="62"/>
      <c r="AT122" s="63"/>
      <c r="AU122" s="61"/>
      <c r="AV122" s="79"/>
      <c r="AW122" s="61"/>
      <c r="AX122" s="62"/>
      <c r="AY122" s="63"/>
      <c r="AZ122" s="61"/>
      <c r="BA122" s="79"/>
      <c r="BB122" s="61"/>
      <c r="BC122" s="62"/>
    </row>
    <row r="123" spans="3:55" ht="43" customHeight="1">
      <c r="C123" s="149">
        <f t="shared" si="6"/>
        <v>152</v>
      </c>
      <c r="D123" s="98" t="s">
        <v>573</v>
      </c>
      <c r="E123" s="65" t="s">
        <v>710</v>
      </c>
      <c r="F123" s="63"/>
      <c r="G123" s="61"/>
      <c r="H123" s="79"/>
      <c r="I123" s="61"/>
      <c r="J123" s="62"/>
      <c r="K123" s="63"/>
      <c r="L123" s="61"/>
      <c r="M123" s="79"/>
      <c r="N123" s="61"/>
      <c r="O123" s="62"/>
      <c r="P123" s="63"/>
      <c r="Q123" s="61"/>
      <c r="R123" s="79"/>
      <c r="S123" s="61"/>
      <c r="T123" s="62"/>
      <c r="U123" s="378" t="s">
        <v>810</v>
      </c>
      <c r="V123" s="61"/>
      <c r="W123" s="79"/>
      <c r="X123" s="61"/>
      <c r="Y123" s="62"/>
      <c r="Z123" s="378" t="s">
        <v>810</v>
      </c>
      <c r="AA123" s="61"/>
      <c r="AB123" s="79"/>
      <c r="AC123" s="61"/>
      <c r="AD123" s="62"/>
      <c r="AE123" s="63"/>
      <c r="AF123" s="61"/>
      <c r="AG123" s="79"/>
      <c r="AH123" s="61"/>
      <c r="AI123" s="62"/>
      <c r="AJ123" s="63"/>
      <c r="AK123" s="61"/>
      <c r="AL123" s="79"/>
      <c r="AM123" s="61"/>
      <c r="AN123" s="62"/>
      <c r="AO123" s="63"/>
      <c r="AP123" s="61"/>
      <c r="AQ123" s="79"/>
      <c r="AR123" s="61"/>
      <c r="AS123" s="62"/>
      <c r="AT123" s="63"/>
      <c r="AU123" s="61"/>
      <c r="AV123" s="79"/>
      <c r="AW123" s="61"/>
      <c r="AX123" s="62"/>
      <c r="AY123" s="63"/>
      <c r="AZ123" s="61"/>
      <c r="BA123" s="79"/>
      <c r="BB123" s="61"/>
      <c r="BC123" s="62"/>
    </row>
    <row r="124" spans="3:55" ht="144" customHeight="1">
      <c r="C124" s="149">
        <f t="shared" si="6"/>
        <v>153</v>
      </c>
      <c r="D124" s="67" t="s">
        <v>574</v>
      </c>
      <c r="E124" s="65" t="s">
        <v>854</v>
      </c>
      <c r="F124" s="322">
        <v>1</v>
      </c>
      <c r="G124" s="329">
        <v>0</v>
      </c>
      <c r="H124" s="314" t="s">
        <v>609</v>
      </c>
      <c r="I124" s="314" t="s">
        <v>711</v>
      </c>
      <c r="J124" s="315" t="s">
        <v>712</v>
      </c>
      <c r="K124" s="322">
        <v>1</v>
      </c>
      <c r="L124" s="329">
        <v>1</v>
      </c>
      <c r="M124" s="314" t="s">
        <v>610</v>
      </c>
      <c r="N124" s="314"/>
      <c r="O124" s="315"/>
      <c r="P124" s="322">
        <v>1</v>
      </c>
      <c r="Q124" s="329">
        <v>1</v>
      </c>
      <c r="R124" s="314" t="s">
        <v>610</v>
      </c>
      <c r="S124" s="314"/>
      <c r="T124" s="315"/>
      <c r="U124" s="382">
        <v>1</v>
      </c>
      <c r="V124" s="61"/>
      <c r="W124" s="79"/>
      <c r="X124" s="61"/>
      <c r="Y124" s="62"/>
      <c r="Z124" s="382">
        <v>1</v>
      </c>
      <c r="AA124" s="61"/>
      <c r="AB124" s="79"/>
      <c r="AC124" s="61"/>
      <c r="AD124" s="62"/>
      <c r="AE124" s="63"/>
      <c r="AF124" s="61"/>
      <c r="AG124" s="79"/>
      <c r="AH124" s="61"/>
      <c r="AI124" s="62"/>
      <c r="AJ124" s="63"/>
      <c r="AK124" s="61"/>
      <c r="AL124" s="79"/>
      <c r="AM124" s="61"/>
      <c r="AN124" s="62"/>
      <c r="AO124" s="63"/>
      <c r="AP124" s="61"/>
      <c r="AQ124" s="79"/>
      <c r="AR124" s="61"/>
      <c r="AS124" s="62"/>
      <c r="AT124" s="63"/>
      <c r="AU124" s="61"/>
      <c r="AV124" s="79"/>
      <c r="AW124" s="61"/>
      <c r="AX124" s="62"/>
      <c r="AY124" s="63"/>
      <c r="AZ124" s="61"/>
      <c r="BA124" s="79"/>
      <c r="BB124" s="61"/>
      <c r="BC124" s="62"/>
    </row>
    <row r="125" spans="3:55" ht="21.75" customHeight="1">
      <c r="C125" s="149">
        <f t="shared" si="6"/>
        <v>154</v>
      </c>
      <c r="D125" s="67" t="s">
        <v>575</v>
      </c>
      <c r="E125" s="65"/>
      <c r="F125" s="63"/>
      <c r="G125" s="61"/>
      <c r="H125" s="79"/>
      <c r="I125" s="61"/>
      <c r="J125" s="62"/>
      <c r="K125" s="63"/>
      <c r="L125" s="61"/>
      <c r="M125" s="79"/>
      <c r="N125" s="61"/>
      <c r="O125" s="62"/>
      <c r="P125" s="63"/>
      <c r="Q125" s="61"/>
      <c r="R125" s="79"/>
      <c r="S125" s="61"/>
      <c r="T125" s="62"/>
      <c r="U125" s="376"/>
      <c r="V125" s="61"/>
      <c r="W125" s="79"/>
      <c r="X125" s="61"/>
      <c r="Y125" s="62"/>
      <c r="Z125" s="376"/>
      <c r="AA125" s="61"/>
      <c r="AB125" s="79"/>
      <c r="AC125" s="61"/>
      <c r="AD125" s="62"/>
      <c r="AE125" s="63"/>
      <c r="AF125" s="61"/>
      <c r="AG125" s="79"/>
      <c r="AH125" s="61"/>
      <c r="AI125" s="62"/>
      <c r="AJ125" s="63"/>
      <c r="AK125" s="61"/>
      <c r="AL125" s="79"/>
      <c r="AM125" s="61"/>
      <c r="AN125" s="62"/>
      <c r="AO125" s="63"/>
      <c r="AP125" s="61"/>
      <c r="AQ125" s="79"/>
      <c r="AR125" s="61"/>
      <c r="AS125" s="62"/>
      <c r="AT125" s="63"/>
      <c r="AU125" s="61"/>
      <c r="AV125" s="79"/>
      <c r="AW125" s="61"/>
      <c r="AX125" s="62"/>
      <c r="AY125" s="63"/>
      <c r="AZ125" s="61"/>
      <c r="BA125" s="79"/>
      <c r="BB125" s="61"/>
      <c r="BC125" s="62"/>
    </row>
    <row r="126" spans="3:55" ht="21.75" customHeight="1">
      <c r="C126" s="149">
        <f t="shared" si="6"/>
        <v>155</v>
      </c>
      <c r="D126" s="67" t="s">
        <v>576</v>
      </c>
      <c r="E126" s="65"/>
      <c r="F126" s="63"/>
      <c r="G126" s="61"/>
      <c r="H126" s="79"/>
      <c r="I126" s="61"/>
      <c r="J126" s="62"/>
      <c r="K126" s="63"/>
      <c r="L126" s="61"/>
      <c r="M126" s="79"/>
      <c r="N126" s="61"/>
      <c r="O126" s="62"/>
      <c r="P126" s="63"/>
      <c r="Q126" s="61"/>
      <c r="R126" s="79"/>
      <c r="S126" s="61"/>
      <c r="T126" s="62"/>
      <c r="U126" s="376"/>
      <c r="V126" s="61"/>
      <c r="W126" s="79"/>
      <c r="X126" s="61"/>
      <c r="Y126" s="62"/>
      <c r="Z126" s="376"/>
      <c r="AA126" s="61"/>
      <c r="AB126" s="79"/>
      <c r="AC126" s="61"/>
      <c r="AD126" s="62"/>
      <c r="AE126" s="63"/>
      <c r="AF126" s="61"/>
      <c r="AG126" s="79"/>
      <c r="AH126" s="61"/>
      <c r="AI126" s="62"/>
      <c r="AJ126" s="63"/>
      <c r="AK126" s="61"/>
      <c r="AL126" s="79"/>
      <c r="AM126" s="61"/>
      <c r="AN126" s="62"/>
      <c r="AO126" s="63"/>
      <c r="AP126" s="61"/>
      <c r="AQ126" s="79"/>
      <c r="AR126" s="61"/>
      <c r="AS126" s="62"/>
      <c r="AT126" s="63"/>
      <c r="AU126" s="61"/>
      <c r="AV126" s="79"/>
      <c r="AW126" s="61"/>
      <c r="AX126" s="62"/>
      <c r="AY126" s="63"/>
      <c r="AZ126" s="61"/>
      <c r="BA126" s="79"/>
      <c r="BB126" s="61"/>
      <c r="BC126" s="62"/>
    </row>
    <row r="127" spans="3:55" ht="21.75" customHeight="1">
      <c r="C127" s="149">
        <f t="shared" si="6"/>
        <v>156</v>
      </c>
      <c r="D127" s="67" t="s">
        <v>577</v>
      </c>
      <c r="E127" s="65"/>
      <c r="F127" s="63"/>
      <c r="G127" s="61"/>
      <c r="H127" s="79"/>
      <c r="I127" s="61"/>
      <c r="J127" s="62"/>
      <c r="K127" s="63"/>
      <c r="L127" s="61"/>
      <c r="M127" s="79"/>
      <c r="N127" s="61"/>
      <c r="O127" s="62"/>
      <c r="P127" s="63"/>
      <c r="Q127" s="61"/>
      <c r="R127" s="79"/>
      <c r="S127" s="61"/>
      <c r="T127" s="62"/>
      <c r="U127" s="376"/>
      <c r="V127" s="61"/>
      <c r="W127" s="79"/>
      <c r="X127" s="61"/>
      <c r="Y127" s="62"/>
      <c r="Z127" s="376"/>
      <c r="AA127" s="61"/>
      <c r="AB127" s="79"/>
      <c r="AC127" s="61"/>
      <c r="AD127" s="62"/>
      <c r="AE127" s="63"/>
      <c r="AF127" s="61"/>
      <c r="AG127" s="79"/>
      <c r="AH127" s="61"/>
      <c r="AI127" s="62"/>
      <c r="AJ127" s="63"/>
      <c r="AK127" s="61"/>
      <c r="AL127" s="79"/>
      <c r="AM127" s="61"/>
      <c r="AN127" s="62"/>
      <c r="AO127" s="63"/>
      <c r="AP127" s="61"/>
      <c r="AQ127" s="79"/>
      <c r="AR127" s="61"/>
      <c r="AS127" s="62"/>
      <c r="AT127" s="63"/>
      <c r="AU127" s="61"/>
      <c r="AV127" s="79"/>
      <c r="AW127" s="61"/>
      <c r="AX127" s="62"/>
      <c r="AY127" s="63"/>
      <c r="AZ127" s="61"/>
      <c r="BA127" s="79"/>
      <c r="BB127" s="61"/>
      <c r="BC127" s="62"/>
    </row>
    <row r="128" spans="3:55" ht="21.75" customHeight="1">
      <c r="C128" s="149">
        <f t="shared" si="6"/>
        <v>157</v>
      </c>
      <c r="D128" s="67" t="s">
        <v>578</v>
      </c>
      <c r="E128" s="65"/>
      <c r="F128" s="63"/>
      <c r="G128" s="61"/>
      <c r="H128" s="79"/>
      <c r="I128" s="61"/>
      <c r="J128" s="62"/>
      <c r="K128" s="63"/>
      <c r="L128" s="61"/>
      <c r="M128" s="79"/>
      <c r="N128" s="61"/>
      <c r="O128" s="62"/>
      <c r="P128" s="63"/>
      <c r="Q128" s="61"/>
      <c r="R128" s="79"/>
      <c r="S128" s="61"/>
      <c r="T128" s="62"/>
      <c r="U128" s="376"/>
      <c r="V128" s="61"/>
      <c r="W128" s="79"/>
      <c r="X128" s="61"/>
      <c r="Y128" s="62"/>
      <c r="Z128" s="376"/>
      <c r="AA128" s="61"/>
      <c r="AB128" s="79"/>
      <c r="AC128" s="61"/>
      <c r="AD128" s="62"/>
      <c r="AE128" s="63"/>
      <c r="AF128" s="61"/>
      <c r="AG128" s="79"/>
      <c r="AH128" s="61"/>
      <c r="AI128" s="62"/>
      <c r="AJ128" s="63"/>
      <c r="AK128" s="61"/>
      <c r="AL128" s="79"/>
      <c r="AM128" s="61"/>
      <c r="AN128" s="62"/>
      <c r="AO128" s="63"/>
      <c r="AP128" s="61"/>
      <c r="AQ128" s="79"/>
      <c r="AR128" s="61"/>
      <c r="AS128" s="62"/>
      <c r="AT128" s="63"/>
      <c r="AU128" s="61"/>
      <c r="AV128" s="79"/>
      <c r="AW128" s="61"/>
      <c r="AX128" s="62"/>
      <c r="AY128" s="63"/>
      <c r="AZ128" s="61"/>
      <c r="BA128" s="79"/>
      <c r="BB128" s="61"/>
      <c r="BC128" s="62"/>
    </row>
    <row r="129" spans="3:55" ht="35" customHeight="1">
      <c r="C129" s="149">
        <f t="shared" si="6"/>
        <v>158</v>
      </c>
      <c r="D129" s="98" t="s">
        <v>579</v>
      </c>
      <c r="E129" s="65" t="s">
        <v>713</v>
      </c>
      <c r="F129" s="63"/>
      <c r="G129" s="61"/>
      <c r="H129" s="79"/>
      <c r="I129" s="61"/>
      <c r="J129" s="62"/>
      <c r="K129" s="63"/>
      <c r="L129" s="61"/>
      <c r="M129" s="79"/>
      <c r="N129" s="61"/>
      <c r="O129" s="62"/>
      <c r="P129" s="63"/>
      <c r="Q129" s="61"/>
      <c r="R129" s="79"/>
      <c r="S129" s="61"/>
      <c r="T129" s="62"/>
      <c r="U129" s="378" t="s">
        <v>810</v>
      </c>
      <c r="V129" s="61"/>
      <c r="W129" s="79"/>
      <c r="X129" s="61"/>
      <c r="Y129" s="62"/>
      <c r="Z129" s="378" t="s">
        <v>810</v>
      </c>
      <c r="AA129" s="61"/>
      <c r="AB129" s="79"/>
      <c r="AC129" s="61"/>
      <c r="AD129" s="62"/>
      <c r="AE129" s="63"/>
      <c r="AF129" s="61"/>
      <c r="AG129" s="79"/>
      <c r="AH129" s="61"/>
      <c r="AI129" s="62"/>
      <c r="AJ129" s="63"/>
      <c r="AK129" s="61"/>
      <c r="AL129" s="79"/>
      <c r="AM129" s="61"/>
      <c r="AN129" s="62"/>
      <c r="AO129" s="63"/>
      <c r="AP129" s="61"/>
      <c r="AQ129" s="79"/>
      <c r="AR129" s="61"/>
      <c r="AS129" s="62"/>
      <c r="AT129" s="63"/>
      <c r="AU129" s="61"/>
      <c r="AV129" s="79"/>
      <c r="AW129" s="61"/>
      <c r="AX129" s="62"/>
      <c r="AY129" s="63"/>
      <c r="AZ129" s="61"/>
      <c r="BA129" s="79"/>
      <c r="BB129" s="61"/>
      <c r="BC129" s="62"/>
    </row>
    <row r="130" spans="3:55" ht="46" customHeight="1">
      <c r="C130" s="149">
        <f t="shared" si="6"/>
        <v>159</v>
      </c>
      <c r="D130" s="67" t="s">
        <v>580</v>
      </c>
      <c r="E130" s="65" t="s">
        <v>714</v>
      </c>
      <c r="F130" s="322">
        <v>1</v>
      </c>
      <c r="G130" s="329">
        <v>1</v>
      </c>
      <c r="H130" s="314" t="s">
        <v>610</v>
      </c>
      <c r="I130" s="61"/>
      <c r="J130" s="62"/>
      <c r="K130" s="63"/>
      <c r="L130" s="61"/>
      <c r="M130" s="79"/>
      <c r="N130" s="61"/>
      <c r="O130" s="62"/>
      <c r="P130" s="397">
        <v>1</v>
      </c>
      <c r="Q130" s="397">
        <v>1</v>
      </c>
      <c r="R130" s="79" t="s">
        <v>610</v>
      </c>
      <c r="S130" s="61"/>
      <c r="T130" s="62"/>
      <c r="U130" s="382">
        <v>1</v>
      </c>
      <c r="V130" s="61"/>
      <c r="W130" s="79"/>
      <c r="X130" s="61"/>
      <c r="Y130" s="62"/>
      <c r="Z130" s="382">
        <v>1</v>
      </c>
      <c r="AA130" s="61"/>
      <c r="AB130" s="79"/>
      <c r="AC130" s="61"/>
      <c r="AD130" s="62"/>
      <c r="AE130" s="63"/>
      <c r="AF130" s="61"/>
      <c r="AG130" s="79"/>
      <c r="AH130" s="61"/>
      <c r="AI130" s="62"/>
      <c r="AJ130" s="63"/>
      <c r="AK130" s="61"/>
      <c r="AL130" s="79"/>
      <c r="AM130" s="61"/>
      <c r="AN130" s="62"/>
      <c r="AO130" s="63"/>
      <c r="AP130" s="61"/>
      <c r="AQ130" s="79"/>
      <c r="AR130" s="61"/>
      <c r="AS130" s="62"/>
      <c r="AT130" s="63"/>
      <c r="AU130" s="61"/>
      <c r="AV130" s="79"/>
      <c r="AW130" s="61"/>
      <c r="AX130" s="62"/>
      <c r="AY130" s="63"/>
      <c r="AZ130" s="61"/>
      <c r="BA130" s="79"/>
      <c r="BB130" s="61"/>
      <c r="BC130" s="62"/>
    </row>
    <row r="131" spans="3:55" ht="56" customHeight="1">
      <c r="C131" s="149">
        <f t="shared" si="6"/>
        <v>160</v>
      </c>
      <c r="D131" s="67" t="s">
        <v>581</v>
      </c>
      <c r="E131" s="65" t="s">
        <v>715</v>
      </c>
      <c r="F131" s="322">
        <v>1</v>
      </c>
      <c r="G131" s="329">
        <v>0</v>
      </c>
      <c r="H131" s="314" t="s">
        <v>609</v>
      </c>
      <c r="I131" s="314" t="s">
        <v>718</v>
      </c>
      <c r="J131" s="315" t="s">
        <v>720</v>
      </c>
      <c r="K131" s="322">
        <v>1</v>
      </c>
      <c r="L131" s="329">
        <v>0</v>
      </c>
      <c r="M131" s="314" t="s">
        <v>609</v>
      </c>
      <c r="N131" s="314" t="s">
        <v>718</v>
      </c>
      <c r="O131" s="315" t="s">
        <v>719</v>
      </c>
      <c r="P131" s="322">
        <v>1</v>
      </c>
      <c r="Q131" s="322">
        <v>1</v>
      </c>
      <c r="R131" s="79" t="s">
        <v>610</v>
      </c>
      <c r="S131" s="61"/>
      <c r="T131" s="62"/>
      <c r="U131" s="382">
        <v>1</v>
      </c>
      <c r="V131" s="61"/>
      <c r="W131" s="79"/>
      <c r="X131" s="61"/>
      <c r="Y131" s="62"/>
      <c r="Z131" s="382">
        <v>1</v>
      </c>
      <c r="AA131" s="61"/>
      <c r="AB131" s="79"/>
      <c r="AC131" s="61"/>
      <c r="AD131" s="62"/>
      <c r="AE131" s="63"/>
      <c r="AF131" s="61"/>
      <c r="AG131" s="79"/>
      <c r="AH131" s="61"/>
      <c r="AI131" s="62"/>
      <c r="AJ131" s="63"/>
      <c r="AK131" s="61"/>
      <c r="AL131" s="79"/>
      <c r="AM131" s="61"/>
      <c r="AN131" s="62"/>
      <c r="AO131" s="63"/>
      <c r="AP131" s="61"/>
      <c r="AQ131" s="79"/>
      <c r="AR131" s="61"/>
      <c r="AS131" s="62"/>
      <c r="AT131" s="63"/>
      <c r="AU131" s="61"/>
      <c r="AV131" s="79"/>
      <c r="AW131" s="61"/>
      <c r="AX131" s="62"/>
      <c r="AY131" s="63"/>
      <c r="AZ131" s="61"/>
      <c r="BA131" s="79"/>
      <c r="BB131" s="61"/>
      <c r="BC131" s="62"/>
    </row>
    <row r="132" spans="3:55" ht="42" customHeight="1">
      <c r="C132" s="149">
        <f t="shared" si="6"/>
        <v>161</v>
      </c>
      <c r="D132" s="67" t="s">
        <v>552</v>
      </c>
      <c r="E132" s="65" t="s">
        <v>716</v>
      </c>
      <c r="F132" s="322">
        <v>1</v>
      </c>
      <c r="G132" s="329">
        <v>1</v>
      </c>
      <c r="H132" s="314" t="s">
        <v>610</v>
      </c>
      <c r="I132" s="61"/>
      <c r="J132" s="62"/>
      <c r="K132" s="63"/>
      <c r="L132" s="61"/>
      <c r="M132" s="79"/>
      <c r="N132" s="61"/>
      <c r="O132" s="62"/>
      <c r="P132" s="397">
        <v>1</v>
      </c>
      <c r="Q132" s="397">
        <v>1</v>
      </c>
      <c r="R132" s="79" t="s">
        <v>610</v>
      </c>
      <c r="S132" s="61"/>
      <c r="T132" s="62"/>
      <c r="U132" s="382">
        <v>1</v>
      </c>
      <c r="V132" s="61"/>
      <c r="W132" s="79"/>
      <c r="X132" s="61"/>
      <c r="Y132" s="62"/>
      <c r="Z132" s="382">
        <v>1</v>
      </c>
      <c r="AA132" s="61"/>
      <c r="AB132" s="79"/>
      <c r="AC132" s="61"/>
      <c r="AD132" s="62"/>
      <c r="AE132" s="63"/>
      <c r="AF132" s="61"/>
      <c r="AG132" s="79"/>
      <c r="AH132" s="61"/>
      <c r="AI132" s="62"/>
      <c r="AJ132" s="63"/>
      <c r="AK132" s="61"/>
      <c r="AL132" s="79"/>
      <c r="AM132" s="61"/>
      <c r="AN132" s="62"/>
      <c r="AO132" s="63"/>
      <c r="AP132" s="61"/>
      <c r="AQ132" s="79"/>
      <c r="AR132" s="61"/>
      <c r="AS132" s="62"/>
      <c r="AT132" s="63"/>
      <c r="AU132" s="61"/>
      <c r="AV132" s="79"/>
      <c r="AW132" s="61"/>
      <c r="AX132" s="62"/>
      <c r="AY132" s="63"/>
      <c r="AZ132" s="61"/>
      <c r="BA132" s="79"/>
      <c r="BB132" s="61"/>
      <c r="BC132" s="62"/>
    </row>
    <row r="133" spans="3:55" ht="56" customHeight="1">
      <c r="C133" s="149">
        <f t="shared" si="6"/>
        <v>162</v>
      </c>
      <c r="D133" s="67" t="s">
        <v>553</v>
      </c>
      <c r="E133" s="65" t="s">
        <v>717</v>
      </c>
      <c r="F133" s="322">
        <v>1</v>
      </c>
      <c r="G133" s="329">
        <v>1</v>
      </c>
      <c r="H133" s="314" t="s">
        <v>610</v>
      </c>
      <c r="I133" s="61"/>
      <c r="J133" s="62"/>
      <c r="K133" s="63"/>
      <c r="L133" s="61"/>
      <c r="M133" s="79"/>
      <c r="N133" s="61"/>
      <c r="O133" s="62"/>
      <c r="P133" s="397">
        <v>1</v>
      </c>
      <c r="Q133" s="397">
        <v>1</v>
      </c>
      <c r="R133" s="79" t="s">
        <v>610</v>
      </c>
      <c r="S133" s="61"/>
      <c r="T133" s="62"/>
      <c r="U133" s="382">
        <v>1</v>
      </c>
      <c r="V133" s="61"/>
      <c r="W133" s="79"/>
      <c r="X133" s="61"/>
      <c r="Y133" s="62"/>
      <c r="Z133" s="382">
        <v>1</v>
      </c>
      <c r="AA133" s="61"/>
      <c r="AB133" s="79"/>
      <c r="AC133" s="61"/>
      <c r="AD133" s="62"/>
      <c r="AE133" s="63"/>
      <c r="AF133" s="61"/>
      <c r="AG133" s="79"/>
      <c r="AH133" s="61"/>
      <c r="AI133" s="62"/>
      <c r="AJ133" s="63"/>
      <c r="AK133" s="61"/>
      <c r="AL133" s="79"/>
      <c r="AM133" s="61"/>
      <c r="AN133" s="62"/>
      <c r="AO133" s="63"/>
      <c r="AP133" s="61"/>
      <c r="AQ133" s="79"/>
      <c r="AR133" s="61"/>
      <c r="AS133" s="62"/>
      <c r="AT133" s="63"/>
      <c r="AU133" s="61"/>
      <c r="AV133" s="79"/>
      <c r="AW133" s="61"/>
      <c r="AX133" s="62"/>
      <c r="AY133" s="63"/>
      <c r="AZ133" s="61"/>
      <c r="BA133" s="79"/>
      <c r="BB133" s="61"/>
      <c r="BC133" s="62"/>
    </row>
    <row r="134" spans="3:55" ht="21.75" customHeight="1">
      <c r="C134" s="149">
        <f t="shared" si="6"/>
        <v>163</v>
      </c>
      <c r="D134" s="67" t="s">
        <v>554</v>
      </c>
      <c r="E134" s="65"/>
      <c r="F134" s="63"/>
      <c r="G134" s="61"/>
      <c r="H134" s="79"/>
      <c r="I134" s="61"/>
      <c r="J134" s="62"/>
      <c r="K134" s="63"/>
      <c r="L134" s="61"/>
      <c r="M134" s="79"/>
      <c r="N134" s="61"/>
      <c r="O134" s="62"/>
      <c r="P134" s="63"/>
      <c r="Q134" s="61"/>
      <c r="R134" s="79"/>
      <c r="S134" s="61"/>
      <c r="T134" s="62"/>
      <c r="U134" s="63"/>
      <c r="V134" s="61"/>
      <c r="W134" s="79"/>
      <c r="X134" s="61"/>
      <c r="Y134" s="62"/>
      <c r="Z134" s="63"/>
      <c r="AA134" s="61"/>
      <c r="AB134" s="79"/>
      <c r="AC134" s="61"/>
      <c r="AD134" s="62"/>
      <c r="AE134" s="63"/>
      <c r="AF134" s="61"/>
      <c r="AG134" s="79"/>
      <c r="AH134" s="61"/>
      <c r="AI134" s="62"/>
      <c r="AJ134" s="63"/>
      <c r="AK134" s="61"/>
      <c r="AL134" s="79"/>
      <c r="AM134" s="61"/>
      <c r="AN134" s="62"/>
      <c r="AO134" s="63"/>
      <c r="AP134" s="61"/>
      <c r="AQ134" s="79"/>
      <c r="AR134" s="61"/>
      <c r="AS134" s="62"/>
      <c r="AT134" s="63"/>
      <c r="AU134" s="61"/>
      <c r="AV134" s="79"/>
      <c r="AW134" s="61"/>
      <c r="AX134" s="62"/>
      <c r="AY134" s="63"/>
      <c r="AZ134" s="61"/>
      <c r="BA134" s="79"/>
      <c r="BB134" s="61"/>
      <c r="BC134" s="62"/>
    </row>
    <row r="135" spans="3:55" ht="21.75" customHeight="1">
      <c r="C135" s="149">
        <f t="shared" si="6"/>
        <v>164</v>
      </c>
      <c r="D135" s="98" t="s">
        <v>555</v>
      </c>
      <c r="E135" s="65"/>
      <c r="F135" s="63"/>
      <c r="G135" s="61"/>
      <c r="H135" s="79"/>
      <c r="I135" s="61"/>
      <c r="J135" s="62"/>
      <c r="K135" s="63"/>
      <c r="L135" s="61"/>
      <c r="M135" s="79"/>
      <c r="N135" s="61"/>
      <c r="O135" s="62"/>
      <c r="P135" s="63"/>
      <c r="Q135" s="61"/>
      <c r="R135" s="79"/>
      <c r="S135" s="61"/>
      <c r="T135" s="62"/>
      <c r="U135" s="63"/>
      <c r="V135" s="61"/>
      <c r="W135" s="79"/>
      <c r="X135" s="61"/>
      <c r="Y135" s="62"/>
      <c r="Z135" s="63"/>
      <c r="AA135" s="61"/>
      <c r="AB135" s="79"/>
      <c r="AC135" s="61"/>
      <c r="AD135" s="62"/>
      <c r="AE135" s="63"/>
      <c r="AF135" s="61"/>
      <c r="AG135" s="79"/>
      <c r="AH135" s="61"/>
      <c r="AI135" s="62"/>
      <c r="AJ135" s="63"/>
      <c r="AK135" s="61"/>
      <c r="AL135" s="79"/>
      <c r="AM135" s="61"/>
      <c r="AN135" s="62"/>
      <c r="AO135" s="63"/>
      <c r="AP135" s="61"/>
      <c r="AQ135" s="79"/>
      <c r="AR135" s="61"/>
      <c r="AS135" s="62"/>
      <c r="AT135" s="63"/>
      <c r="AU135" s="61"/>
      <c r="AV135" s="79"/>
      <c r="AW135" s="61"/>
      <c r="AX135" s="62"/>
      <c r="AY135" s="63"/>
      <c r="AZ135" s="61"/>
      <c r="BA135" s="79"/>
      <c r="BB135" s="61"/>
      <c r="BC135" s="62"/>
    </row>
    <row r="136" spans="3:55" ht="21.75" customHeight="1">
      <c r="C136" s="149">
        <f t="shared" si="6"/>
        <v>165</v>
      </c>
      <c r="D136" s="67" t="s">
        <v>556</v>
      </c>
      <c r="E136" s="65"/>
      <c r="F136" s="63"/>
      <c r="G136" s="61"/>
      <c r="H136" s="79"/>
      <c r="I136" s="61"/>
      <c r="J136" s="62"/>
      <c r="K136" s="63"/>
      <c r="L136" s="61"/>
      <c r="M136" s="79"/>
      <c r="N136" s="61"/>
      <c r="O136" s="62"/>
      <c r="P136" s="63"/>
      <c r="Q136" s="61"/>
      <c r="R136" s="79"/>
      <c r="S136" s="61"/>
      <c r="T136" s="62"/>
      <c r="U136" s="63"/>
      <c r="V136" s="61"/>
      <c r="W136" s="79"/>
      <c r="X136" s="61"/>
      <c r="Y136" s="62"/>
      <c r="Z136" s="63"/>
      <c r="AA136" s="61"/>
      <c r="AB136" s="79"/>
      <c r="AC136" s="61"/>
      <c r="AD136" s="62"/>
      <c r="AE136" s="63"/>
      <c r="AF136" s="61"/>
      <c r="AG136" s="79"/>
      <c r="AH136" s="61"/>
      <c r="AI136" s="62"/>
      <c r="AJ136" s="63"/>
      <c r="AK136" s="61"/>
      <c r="AL136" s="79"/>
      <c r="AM136" s="61"/>
      <c r="AN136" s="62"/>
      <c r="AO136" s="63"/>
      <c r="AP136" s="61"/>
      <c r="AQ136" s="79"/>
      <c r="AR136" s="61"/>
      <c r="AS136" s="62"/>
      <c r="AT136" s="63"/>
      <c r="AU136" s="61"/>
      <c r="AV136" s="79"/>
      <c r="AW136" s="61"/>
      <c r="AX136" s="62"/>
      <c r="AY136" s="63"/>
      <c r="AZ136" s="61"/>
      <c r="BA136" s="79"/>
      <c r="BB136" s="61"/>
      <c r="BC136" s="62"/>
    </row>
    <row r="137" spans="3:55" ht="21.75" customHeight="1">
      <c r="C137" s="149">
        <f t="shared" si="6"/>
        <v>166</v>
      </c>
      <c r="D137" s="67" t="s">
        <v>557</v>
      </c>
      <c r="E137" s="65"/>
      <c r="F137" s="63"/>
      <c r="G137" s="61"/>
      <c r="H137" s="79"/>
      <c r="I137" s="61"/>
      <c r="J137" s="62"/>
      <c r="K137" s="63"/>
      <c r="L137" s="61"/>
      <c r="M137" s="79"/>
      <c r="N137" s="61"/>
      <c r="O137" s="62"/>
      <c r="P137" s="63"/>
      <c r="Q137" s="61"/>
      <c r="R137" s="79"/>
      <c r="S137" s="61"/>
      <c r="T137" s="62"/>
      <c r="U137" s="63"/>
      <c r="V137" s="61"/>
      <c r="W137" s="79"/>
      <c r="X137" s="61"/>
      <c r="Y137" s="62"/>
      <c r="Z137" s="63"/>
      <c r="AA137" s="61"/>
      <c r="AB137" s="79"/>
      <c r="AC137" s="61"/>
      <c r="AD137" s="62"/>
      <c r="AE137" s="63"/>
      <c r="AF137" s="61"/>
      <c r="AG137" s="79"/>
      <c r="AH137" s="61"/>
      <c r="AI137" s="62"/>
      <c r="AJ137" s="63"/>
      <c r="AK137" s="61"/>
      <c r="AL137" s="79"/>
      <c r="AM137" s="61"/>
      <c r="AN137" s="62"/>
      <c r="AO137" s="63"/>
      <c r="AP137" s="61"/>
      <c r="AQ137" s="79"/>
      <c r="AR137" s="61"/>
      <c r="AS137" s="62"/>
      <c r="AT137" s="63"/>
      <c r="AU137" s="61"/>
      <c r="AV137" s="79"/>
      <c r="AW137" s="61"/>
      <c r="AX137" s="62"/>
      <c r="AY137" s="63"/>
      <c r="AZ137" s="61"/>
      <c r="BA137" s="79"/>
      <c r="BB137" s="61"/>
      <c r="BC137" s="62"/>
    </row>
    <row r="138" spans="3:55" ht="21.75" customHeight="1">
      <c r="C138" s="149">
        <f>1+C137</f>
        <v>167</v>
      </c>
      <c r="D138" s="67" t="s">
        <v>558</v>
      </c>
      <c r="E138" s="65"/>
      <c r="F138" s="63"/>
      <c r="G138" s="61"/>
      <c r="H138" s="79"/>
      <c r="I138" s="61"/>
      <c r="J138" s="62"/>
      <c r="K138" s="63"/>
      <c r="L138" s="61"/>
      <c r="M138" s="79"/>
      <c r="N138" s="61"/>
      <c r="O138" s="62"/>
      <c r="P138" s="63"/>
      <c r="Q138" s="61"/>
      <c r="R138" s="79"/>
      <c r="S138" s="61"/>
      <c r="T138" s="62"/>
      <c r="U138" s="63"/>
      <c r="V138" s="61"/>
      <c r="W138" s="79"/>
      <c r="X138" s="61"/>
      <c r="Y138" s="62"/>
      <c r="Z138" s="63"/>
      <c r="AA138" s="61"/>
      <c r="AB138" s="79"/>
      <c r="AC138" s="61"/>
      <c r="AD138" s="62"/>
      <c r="AE138" s="63"/>
      <c r="AF138" s="61"/>
      <c r="AG138" s="79"/>
      <c r="AH138" s="61"/>
      <c r="AI138" s="62"/>
      <c r="AJ138" s="63"/>
      <c r="AK138" s="61"/>
      <c r="AL138" s="79"/>
      <c r="AM138" s="61"/>
      <c r="AN138" s="62"/>
      <c r="AO138" s="63"/>
      <c r="AP138" s="61"/>
      <c r="AQ138" s="79"/>
      <c r="AR138" s="61"/>
      <c r="AS138" s="62"/>
      <c r="AT138" s="63"/>
      <c r="AU138" s="61"/>
      <c r="AV138" s="79"/>
      <c r="AW138" s="61"/>
      <c r="AX138" s="62"/>
      <c r="AY138" s="63"/>
      <c r="AZ138" s="61"/>
      <c r="BA138" s="79"/>
      <c r="BB138" s="61"/>
      <c r="BC138" s="62"/>
    </row>
    <row r="139" spans="3:55" ht="21.75" customHeight="1">
      <c r="C139" s="149">
        <f>1+C138</f>
        <v>168</v>
      </c>
      <c r="D139" s="67" t="s">
        <v>559</v>
      </c>
      <c r="E139" s="65"/>
      <c r="F139" s="63"/>
      <c r="G139" s="61"/>
      <c r="H139" s="79"/>
      <c r="I139" s="61"/>
      <c r="J139" s="62"/>
      <c r="K139" s="63"/>
      <c r="L139" s="61"/>
      <c r="M139" s="79"/>
      <c r="N139" s="61"/>
      <c r="O139" s="62"/>
      <c r="P139" s="63"/>
      <c r="Q139" s="61"/>
      <c r="R139" s="79"/>
      <c r="S139" s="61"/>
      <c r="T139" s="62"/>
      <c r="U139" s="63"/>
      <c r="V139" s="61"/>
      <c r="W139" s="79"/>
      <c r="X139" s="61"/>
      <c r="Y139" s="62"/>
      <c r="Z139" s="63"/>
      <c r="AA139" s="61"/>
      <c r="AB139" s="79"/>
      <c r="AC139" s="61"/>
      <c r="AD139" s="62"/>
      <c r="AE139" s="63"/>
      <c r="AF139" s="61"/>
      <c r="AG139" s="79"/>
      <c r="AH139" s="61"/>
      <c r="AI139" s="62"/>
      <c r="AJ139" s="63"/>
      <c r="AK139" s="61"/>
      <c r="AL139" s="79"/>
      <c r="AM139" s="61"/>
      <c r="AN139" s="62"/>
      <c r="AO139" s="63"/>
      <c r="AP139" s="61"/>
      <c r="AQ139" s="79"/>
      <c r="AR139" s="61"/>
      <c r="AS139" s="62"/>
      <c r="AT139" s="63"/>
      <c r="AU139" s="61"/>
      <c r="AV139" s="79"/>
      <c r="AW139" s="61"/>
      <c r="AX139" s="62"/>
      <c r="AY139" s="63"/>
      <c r="AZ139" s="61"/>
      <c r="BA139" s="79"/>
      <c r="BB139" s="61"/>
      <c r="BC139" s="62"/>
    </row>
    <row r="140" spans="3:55" ht="21.75" customHeight="1" thickBot="1">
      <c r="C140" s="151">
        <f>1+C139</f>
        <v>169</v>
      </c>
      <c r="D140" s="68" t="s">
        <v>662</v>
      </c>
      <c r="E140" s="66"/>
      <c r="F140" s="73"/>
      <c r="G140" s="74"/>
      <c r="H140" s="81"/>
      <c r="I140" s="74"/>
      <c r="J140" s="75"/>
      <c r="K140" s="73"/>
      <c r="L140" s="74"/>
      <c r="M140" s="81"/>
      <c r="N140" s="74"/>
      <c r="O140" s="75"/>
      <c r="P140" s="73"/>
      <c r="Q140" s="74"/>
      <c r="R140" s="81"/>
      <c r="S140" s="74"/>
      <c r="T140" s="75"/>
      <c r="U140" s="73"/>
      <c r="V140" s="74"/>
      <c r="W140" s="81"/>
      <c r="X140" s="74"/>
      <c r="Y140" s="75"/>
      <c r="Z140" s="73"/>
      <c r="AA140" s="74"/>
      <c r="AB140" s="81"/>
      <c r="AC140" s="74"/>
      <c r="AD140" s="75"/>
      <c r="AE140" s="73"/>
      <c r="AF140" s="74"/>
      <c r="AG140" s="81"/>
      <c r="AH140" s="74"/>
      <c r="AI140" s="75"/>
      <c r="AJ140" s="73"/>
      <c r="AK140" s="74"/>
      <c r="AL140" s="81"/>
      <c r="AM140" s="74"/>
      <c r="AN140" s="75"/>
      <c r="AO140" s="73"/>
      <c r="AP140" s="74"/>
      <c r="AQ140" s="81"/>
      <c r="AR140" s="74"/>
      <c r="AS140" s="75"/>
      <c r="AT140" s="73"/>
      <c r="AU140" s="74"/>
      <c r="AV140" s="81"/>
      <c r="AW140" s="74"/>
      <c r="AX140" s="75"/>
      <c r="AY140" s="73"/>
      <c r="AZ140" s="74"/>
      <c r="BA140" s="81"/>
      <c r="BB140" s="74"/>
      <c r="BC140" s="75"/>
    </row>
    <row r="141" spans="3:55" ht="15" thickBot="1">
      <c r="C141" s="76"/>
    </row>
    <row r="142" spans="3:55" ht="26.25" customHeight="1">
      <c r="C142" s="495">
        <f>1+C140</f>
        <v>170</v>
      </c>
      <c r="D142" s="411" t="s">
        <v>262</v>
      </c>
      <c r="E142" s="412"/>
      <c r="F142" s="413"/>
      <c r="AE142"/>
    </row>
    <row r="143" spans="3:55" ht="42.75" customHeight="1" thickBot="1">
      <c r="C143" s="496"/>
      <c r="D143" s="414" t="s">
        <v>221</v>
      </c>
      <c r="E143" s="415"/>
      <c r="F143" s="416"/>
      <c r="AE143"/>
    </row>
  </sheetData>
  <mergeCells count="61">
    <mergeCell ref="E19:F19"/>
    <mergeCell ref="E22:F22"/>
    <mergeCell ref="E23:F23"/>
    <mergeCell ref="E24:F24"/>
    <mergeCell ref="E18:F18"/>
    <mergeCell ref="E10:F10"/>
    <mergeCell ref="E11:F11"/>
    <mergeCell ref="D13:F13"/>
    <mergeCell ref="E14:F14"/>
    <mergeCell ref="E17:F17"/>
    <mergeCell ref="E15:F15"/>
    <mergeCell ref="E16:F16"/>
    <mergeCell ref="C1:F1"/>
    <mergeCell ref="C2:F2"/>
    <mergeCell ref="C3:F3"/>
    <mergeCell ref="E9:F9"/>
    <mergeCell ref="C4:F4"/>
    <mergeCell ref="D6:F6"/>
    <mergeCell ref="E7:F7"/>
    <mergeCell ref="E8:F8"/>
    <mergeCell ref="D51:G51"/>
    <mergeCell ref="E55:G55"/>
    <mergeCell ref="E56:G56"/>
    <mergeCell ref="E57:G57"/>
    <mergeCell ref="D50:G50"/>
    <mergeCell ref="D53:G53"/>
    <mergeCell ref="D52:G52"/>
    <mergeCell ref="E25:F25"/>
    <mergeCell ref="D21:F21"/>
    <mergeCell ref="D31:F31"/>
    <mergeCell ref="E26:F26"/>
    <mergeCell ref="E27:F27"/>
    <mergeCell ref="E28:F28"/>
    <mergeCell ref="D30:F30"/>
    <mergeCell ref="D40:F40"/>
    <mergeCell ref="E32:F32"/>
    <mergeCell ref="E33:F33"/>
    <mergeCell ref="D69:G69"/>
    <mergeCell ref="E65:G65"/>
    <mergeCell ref="E64:G64"/>
    <mergeCell ref="E61:G61"/>
    <mergeCell ref="D60:G60"/>
    <mergeCell ref="D63:G63"/>
    <mergeCell ref="E54:G54"/>
    <mergeCell ref="E58:G58"/>
    <mergeCell ref="E38:F38"/>
    <mergeCell ref="E34:F34"/>
    <mergeCell ref="E35:F35"/>
    <mergeCell ref="E36:F36"/>
    <mergeCell ref="E37:F37"/>
    <mergeCell ref="C142:C143"/>
    <mergeCell ref="D142:F142"/>
    <mergeCell ref="D143:F143"/>
    <mergeCell ref="D74:G74"/>
    <mergeCell ref="D67:G67"/>
    <mergeCell ref="D76:G76"/>
    <mergeCell ref="D70:G70"/>
    <mergeCell ref="D72:G72"/>
    <mergeCell ref="D73:G73"/>
    <mergeCell ref="D68:G68"/>
    <mergeCell ref="D71:G71"/>
  </mergeCells>
  <phoneticPr fontId="57" type="noConversion"/>
  <dataValidations count="4">
    <dataValidation type="textLength" operator="lessThanOrEqual" showInputMessage="1" showErrorMessage="1" sqref="J85:J110 X81:Y110 S81:T110 AC81:AD110 N113:O140 AH113:AI140 X113:Y140 O85:O110 AC113:AD140 I113:J140 AM81:AN110 AW81:AX110 AR81:AS110 BB81:BC110 AH81:AI110 AM113:AN140 AW113:AX140 AR113:AS140 BB113:BC140 I81:I110 J82 N82:N110 O82:O83 S113:T140">
      <formula1>500</formula1>
    </dataValidation>
    <dataValidation type="list" allowBlank="1" showInputMessage="1" showErrorMessage="1" sqref="M109:M110 R109:R110 AB109:AB110 W109:W110 H109:H110 AL109:AL110 AQ109:AQ110 BA109:BA110 AV109:AV110 AG109:AG110">
      <formula1>#REF!</formula1>
    </dataValidation>
    <dataValidation type="list" allowBlank="1" showInputMessage="1" showErrorMessage="1" sqref="H85:H108 BA111:BA140 AV111:AV140 AQ111:AQ140 AL111:AL140 AG111:AG140 BA79:BA108 AV79:AV108 AQ79:AQ108 AL79:AL108 AG79:AG108 AB111:AB140 W111:W140 R111:R140 M111:M140 H111:H140 AB79:AB108 W79:W108 R79:R108 H79:H82 M79 M82:M83 M85:M108">
      <formula1>$A$79:$A$80</formula1>
    </dataValidation>
    <dataValidation type="list" allowBlank="1" showInputMessage="1" showErrorMessage="1" sqref="E18:F18 E27:F27">
      <formula1>$A$14:$A$15</formula1>
    </dataValidation>
  </dataValidations>
  <hyperlinks>
    <hyperlink ref="E11" r:id="rId1"/>
    <hyperlink ref="E17" r:id="rId2"/>
    <hyperlink ref="E26" r:id="rId3"/>
    <hyperlink ref="E36" r:id="rId4"/>
    <hyperlink ref="F44" r:id="rId5"/>
    <hyperlink ref="E44" r:id="rId6"/>
  </hyperlinks>
  <pageMargins left="0.7" right="0.7" top="0.75" bottom="0.75" header="0.3" footer="0.3"/>
  <pageSetup scale="88" orientation="landscape"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M31"/>
  <sheetViews>
    <sheetView topLeftCell="B23" zoomScale="125" zoomScaleNormal="125" zoomScalePageLayoutView="125" workbookViewId="0">
      <selection activeCell="E28" sqref="E28"/>
    </sheetView>
  </sheetViews>
  <sheetFormatPr baseColWidth="10" defaultColWidth="8.83203125" defaultRowHeight="14" x14ac:dyDescent="0"/>
  <cols>
    <col min="1" max="1" width="13.1640625" hidden="1" customWidth="1"/>
    <col min="3" max="3" width="7.5" style="52" customWidth="1"/>
    <col min="4" max="4" width="56.83203125" style="1" customWidth="1"/>
    <col min="5" max="6" width="23.5" style="1" customWidth="1"/>
    <col min="7" max="14" width="18.1640625" style="1" customWidth="1"/>
    <col min="15" max="33" width="18.1640625" customWidth="1"/>
  </cols>
  <sheetData>
    <row r="1" spans="1:17" ht="57" customHeight="1" thickBot="1">
      <c r="C1" s="465" t="s">
        <v>313</v>
      </c>
      <c r="D1" s="465"/>
      <c r="E1" s="465"/>
      <c r="F1" s="465"/>
    </row>
    <row r="2" spans="1:17" ht="55.5" customHeight="1" thickBot="1">
      <c r="C2" s="551" t="s">
        <v>311</v>
      </c>
      <c r="D2" s="552"/>
      <c r="E2" s="552"/>
      <c r="F2" s="553"/>
    </row>
    <row r="3" spans="1:17" ht="50.25" customHeight="1" thickBot="1">
      <c r="C3" s="562" t="s">
        <v>198</v>
      </c>
      <c r="D3" s="563"/>
      <c r="E3" s="563"/>
      <c r="F3" s="564"/>
    </row>
    <row r="4" spans="1:17" ht="33.75" customHeight="1" thickBot="1">
      <c r="C4" s="216" t="s">
        <v>463</v>
      </c>
      <c r="D4" s="201"/>
      <c r="E4" s="201"/>
      <c r="F4" s="201"/>
    </row>
    <row r="5" spans="1:17" ht="37.5" customHeight="1" thickBot="1">
      <c r="A5" s="8"/>
      <c r="C5" s="148">
        <f>'2. Accountability'!C142+1</f>
        <v>171</v>
      </c>
      <c r="D5" s="502" t="s">
        <v>199</v>
      </c>
      <c r="E5" s="503"/>
      <c r="F5" s="508"/>
      <c r="N5"/>
    </row>
    <row r="6" spans="1:17" s="2" customFormat="1" ht="9.75" customHeight="1" thickBot="1">
      <c r="A6" s="38"/>
      <c r="C6" s="9"/>
      <c r="D6" s="3"/>
      <c r="E6" s="4"/>
      <c r="F6" s="4"/>
      <c r="G6" s="4"/>
      <c r="H6" s="4"/>
      <c r="I6" s="4"/>
      <c r="J6" s="4"/>
      <c r="K6" s="4"/>
      <c r="L6" s="4"/>
      <c r="M6" s="4"/>
      <c r="N6" s="4"/>
    </row>
    <row r="7" spans="1:17" ht="37" thickBot="1">
      <c r="A7" t="s">
        <v>338</v>
      </c>
      <c r="C7" s="113">
        <f>1+C5</f>
        <v>172</v>
      </c>
      <c r="D7" s="269" t="s">
        <v>202</v>
      </c>
      <c r="E7" s="272" t="s">
        <v>608</v>
      </c>
      <c r="F7" s="221" t="s">
        <v>819</v>
      </c>
      <c r="O7" s="1"/>
      <c r="P7" s="1"/>
      <c r="Q7" s="1"/>
    </row>
    <row r="8" spans="1:17" ht="42.75" customHeight="1">
      <c r="A8" t="s">
        <v>339</v>
      </c>
      <c r="C8" s="114">
        <f>1+C7</f>
        <v>173</v>
      </c>
      <c r="D8" s="23" t="s">
        <v>201</v>
      </c>
      <c r="E8" s="394" t="s">
        <v>338</v>
      </c>
      <c r="F8" s="395" t="s">
        <v>338</v>
      </c>
    </row>
    <row r="9" spans="1:17" ht="42.75" customHeight="1">
      <c r="A9" t="s">
        <v>249</v>
      </c>
      <c r="C9" s="114">
        <f>1+C8</f>
        <v>174</v>
      </c>
      <c r="D9" s="21" t="s">
        <v>200</v>
      </c>
      <c r="E9" s="399">
        <v>7</v>
      </c>
      <c r="F9" s="396">
        <v>7</v>
      </c>
    </row>
    <row r="10" spans="1:17" ht="54.75" customHeight="1">
      <c r="A10" s="120" t="s">
        <v>340</v>
      </c>
      <c r="C10" s="114">
        <f>1+C9</f>
        <v>175</v>
      </c>
      <c r="D10" s="21" t="s">
        <v>93</v>
      </c>
      <c r="E10" s="400" t="s">
        <v>143</v>
      </c>
      <c r="F10" s="401" t="s">
        <v>143</v>
      </c>
    </row>
    <row r="11" spans="1:17" ht="48" customHeight="1">
      <c r="A11" s="120" t="s">
        <v>341</v>
      </c>
      <c r="C11" s="114">
        <f>1+C10</f>
        <v>176</v>
      </c>
      <c r="D11" s="22" t="s">
        <v>94</v>
      </c>
      <c r="E11" s="399">
        <v>12</v>
      </c>
      <c r="F11" s="396">
        <v>12</v>
      </c>
    </row>
    <row r="12" spans="1:17" ht="55.5" customHeight="1" thickBot="1">
      <c r="A12" s="8"/>
      <c r="C12" s="115">
        <f>1+C11</f>
        <v>177</v>
      </c>
      <c r="D12" s="155" t="s">
        <v>65</v>
      </c>
      <c r="E12" s="252">
        <v>5</v>
      </c>
      <c r="F12" s="402"/>
    </row>
    <row r="13" spans="1:17" s="2" customFormat="1" ht="20.25" customHeight="1" thickBot="1">
      <c r="A13" s="38"/>
      <c r="C13" s="9"/>
      <c r="D13" s="3"/>
      <c r="E13" s="4"/>
      <c r="F13" s="4"/>
      <c r="G13" s="4"/>
      <c r="H13" s="4"/>
      <c r="I13" s="4"/>
      <c r="J13" s="4"/>
      <c r="K13" s="4"/>
      <c r="L13" s="4"/>
      <c r="M13" s="4"/>
      <c r="N13" s="4"/>
    </row>
    <row r="14" spans="1:17" ht="29" thickBot="1">
      <c r="A14" s="11"/>
      <c r="C14" s="113">
        <f>1+C12</f>
        <v>178</v>
      </c>
      <c r="D14" s="269" t="s">
        <v>203</v>
      </c>
      <c r="E14" s="272" t="s">
        <v>608</v>
      </c>
      <c r="F14" s="221" t="s">
        <v>819</v>
      </c>
      <c r="O14" s="1"/>
      <c r="P14" s="1"/>
      <c r="Q14" s="1"/>
    </row>
    <row r="15" spans="1:17" ht="33.75" customHeight="1">
      <c r="A15" s="8"/>
      <c r="C15" s="114">
        <f t="shared" ref="C15:C20" si="0">1+C14</f>
        <v>179</v>
      </c>
      <c r="D15" s="103" t="s">
        <v>204</v>
      </c>
      <c r="E15" s="394">
        <v>2</v>
      </c>
      <c r="F15" s="395">
        <v>2</v>
      </c>
    </row>
    <row r="16" spans="1:17" ht="21.75" customHeight="1">
      <c r="A16" s="8"/>
      <c r="C16" s="114">
        <f t="shared" si="0"/>
        <v>180</v>
      </c>
      <c r="D16" s="22" t="s">
        <v>205</v>
      </c>
      <c r="E16" s="390" t="s">
        <v>738</v>
      </c>
      <c r="F16" s="392" t="s">
        <v>738</v>
      </c>
    </row>
    <row r="17" spans="1:39" ht="60" customHeight="1">
      <c r="A17" s="8"/>
      <c r="C17" s="114">
        <f t="shared" si="0"/>
        <v>181</v>
      </c>
      <c r="D17" s="22" t="s">
        <v>159</v>
      </c>
      <c r="E17" s="390" t="s">
        <v>739</v>
      </c>
      <c r="F17" s="392" t="s">
        <v>740</v>
      </c>
    </row>
    <row r="18" spans="1:39" ht="54.75" customHeight="1">
      <c r="A18" s="8"/>
      <c r="C18" s="114">
        <f t="shared" si="0"/>
        <v>182</v>
      </c>
      <c r="D18" s="21" t="s">
        <v>66</v>
      </c>
      <c r="E18" s="390" t="s">
        <v>339</v>
      </c>
      <c r="F18" s="290"/>
    </row>
    <row r="19" spans="1:39" ht="56.25" customHeight="1">
      <c r="A19" s="8"/>
      <c r="C19" s="114">
        <f t="shared" si="0"/>
        <v>183</v>
      </c>
      <c r="D19" s="104" t="s">
        <v>246</v>
      </c>
      <c r="E19" s="390" t="s">
        <v>339</v>
      </c>
      <c r="F19" s="290"/>
    </row>
    <row r="20" spans="1:39" ht="55.5" customHeight="1" thickBot="1">
      <c r="A20" s="8"/>
      <c r="C20" s="115">
        <f t="shared" si="0"/>
        <v>184</v>
      </c>
      <c r="D20" s="24" t="s">
        <v>206</v>
      </c>
      <c r="E20" s="393" t="s">
        <v>338</v>
      </c>
      <c r="F20" s="156"/>
    </row>
    <row r="21" spans="1:39" s="2" customFormat="1" ht="20.25" customHeight="1" thickBot="1">
      <c r="A21" s="38"/>
      <c r="C21" s="9"/>
      <c r="D21" s="3"/>
      <c r="E21" s="4"/>
      <c r="F21" s="4"/>
      <c r="G21" s="4"/>
      <c r="H21" s="4"/>
      <c r="I21" s="4"/>
      <c r="J21" s="4"/>
      <c r="K21" s="4"/>
      <c r="L21" s="4"/>
      <c r="M21" s="4"/>
      <c r="N21" s="4"/>
    </row>
    <row r="22" spans="1:39" ht="37" thickBot="1">
      <c r="A22" s="11"/>
      <c r="C22" s="113">
        <f>1+C20</f>
        <v>185</v>
      </c>
      <c r="D22" s="269" t="s">
        <v>207</v>
      </c>
      <c r="E22" s="272" t="s">
        <v>608</v>
      </c>
      <c r="F22" s="221" t="s">
        <v>819</v>
      </c>
      <c r="O22" s="1"/>
      <c r="P22" s="1"/>
      <c r="Q22" s="1"/>
    </row>
    <row r="23" spans="1:39" ht="42" customHeight="1">
      <c r="A23" s="8"/>
      <c r="C23" s="114">
        <f t="shared" ref="C23:C28" si="1">1+C22</f>
        <v>186</v>
      </c>
      <c r="D23" s="103" t="s">
        <v>208</v>
      </c>
      <c r="E23" s="394" t="s">
        <v>855</v>
      </c>
      <c r="F23" s="395" t="s">
        <v>695</v>
      </c>
    </row>
    <row r="24" spans="1:39" ht="54" customHeight="1">
      <c r="A24" s="8"/>
      <c r="C24" s="114">
        <f t="shared" si="1"/>
        <v>187</v>
      </c>
      <c r="D24" s="22" t="s">
        <v>205</v>
      </c>
      <c r="E24" s="390" t="s">
        <v>856</v>
      </c>
      <c r="F24" s="392" t="s">
        <v>813</v>
      </c>
    </row>
    <row r="25" spans="1:39" ht="55" customHeight="1">
      <c r="A25" s="8"/>
      <c r="C25" s="114">
        <f t="shared" si="1"/>
        <v>188</v>
      </c>
      <c r="D25" s="22" t="s">
        <v>159</v>
      </c>
      <c r="E25" s="390" t="s">
        <v>833</v>
      </c>
      <c r="F25" s="390" t="s">
        <v>696</v>
      </c>
    </row>
    <row r="26" spans="1:39" ht="47.25" customHeight="1">
      <c r="A26" s="8"/>
      <c r="C26" s="114">
        <f t="shared" si="1"/>
        <v>189</v>
      </c>
      <c r="D26" s="21" t="s">
        <v>245</v>
      </c>
      <c r="E26" s="390" t="s">
        <v>341</v>
      </c>
      <c r="F26" s="290"/>
    </row>
    <row r="27" spans="1:39" ht="56.25" customHeight="1">
      <c r="A27" s="8"/>
      <c r="C27" s="114">
        <f t="shared" si="1"/>
        <v>190</v>
      </c>
      <c r="D27" s="104" t="s">
        <v>210</v>
      </c>
      <c r="E27" s="390" t="s">
        <v>341</v>
      </c>
      <c r="F27" s="290"/>
    </row>
    <row r="28" spans="1:39" ht="55.5" customHeight="1" thickBot="1">
      <c r="A28" s="8"/>
      <c r="C28" s="115">
        <f t="shared" si="1"/>
        <v>191</v>
      </c>
      <c r="D28" s="24" t="s">
        <v>206</v>
      </c>
      <c r="E28" s="393" t="s">
        <v>340</v>
      </c>
      <c r="F28" s="156"/>
    </row>
    <row r="29" spans="1:39" ht="15" thickBot="1"/>
    <row r="30" spans="1:39" ht="26.25" customHeight="1">
      <c r="A30" s="8"/>
      <c r="C30" s="113">
        <f>1+C28</f>
        <v>192</v>
      </c>
      <c r="D30" s="411" t="s">
        <v>316</v>
      </c>
      <c r="E30" s="412"/>
      <c r="F30" s="413"/>
      <c r="AF30" s="1"/>
      <c r="AG30" s="1"/>
      <c r="AH30" s="1"/>
      <c r="AI30" s="1"/>
      <c r="AJ30" s="1"/>
      <c r="AK30" s="1"/>
      <c r="AL30" s="1"/>
      <c r="AM30" s="1"/>
    </row>
    <row r="31" spans="1:39" ht="42.75" customHeight="1" thickBot="1">
      <c r="A31" s="8"/>
      <c r="C31" s="115">
        <f>1+C30</f>
        <v>193</v>
      </c>
      <c r="D31" s="414" t="s">
        <v>317</v>
      </c>
      <c r="E31" s="415"/>
      <c r="F31" s="416"/>
      <c r="AF31" s="1"/>
      <c r="AG31" s="1"/>
      <c r="AH31" s="1"/>
      <c r="AI31" s="1"/>
      <c r="AJ31" s="1"/>
      <c r="AK31" s="1"/>
      <c r="AL31" s="1"/>
      <c r="AM31" s="1"/>
    </row>
  </sheetData>
  <mergeCells count="6">
    <mergeCell ref="D31:F31"/>
    <mergeCell ref="C1:F1"/>
    <mergeCell ref="C2:F2"/>
    <mergeCell ref="C3:F3"/>
    <mergeCell ref="D5:F5"/>
    <mergeCell ref="D30:F30"/>
  </mergeCells>
  <phoneticPr fontId="57" type="noConversion"/>
  <dataValidations count="2">
    <dataValidation type="list" allowBlank="1" showInputMessage="1" showErrorMessage="1" sqref="F20 F28">
      <formula1>#REF!</formula1>
    </dataValidation>
    <dataValidation type="list" allowBlank="1" showInputMessage="1" showErrorMessage="1" sqref="E8:F8 E18:E20 E26:E28">
      <formula1>$A$7:$A$11</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M194"/>
  <sheetViews>
    <sheetView topLeftCell="C189" zoomScale="150" zoomScaleNormal="150" zoomScalePageLayoutView="150" workbookViewId="0">
      <selection activeCell="G186" sqref="G186"/>
    </sheetView>
  </sheetViews>
  <sheetFormatPr baseColWidth="10" defaultColWidth="8.83203125" defaultRowHeight="14" x14ac:dyDescent="0"/>
  <cols>
    <col min="1" max="1" width="8.33203125" style="8" hidden="1" customWidth="1"/>
    <col min="2" max="2" width="13.1640625" customWidth="1"/>
    <col min="3" max="3" width="7.5" style="52" customWidth="1"/>
    <col min="4" max="4" width="56.83203125" style="1" customWidth="1"/>
    <col min="5" max="6" width="20.83203125" style="1" customWidth="1"/>
    <col min="7" max="9" width="22.1640625" style="1" customWidth="1"/>
    <col min="10" max="14" width="18.1640625" style="1" customWidth="1"/>
    <col min="15" max="33" width="18.1640625" customWidth="1"/>
  </cols>
  <sheetData>
    <row r="1" spans="1:14" ht="57" customHeight="1" thickBot="1">
      <c r="C1" s="465" t="s">
        <v>811</v>
      </c>
      <c r="D1" s="465"/>
      <c r="E1" s="465"/>
      <c r="F1" s="465"/>
    </row>
    <row r="2" spans="1:14" ht="45" customHeight="1">
      <c r="C2" s="466" t="s">
        <v>225</v>
      </c>
      <c r="D2" s="467"/>
      <c r="E2" s="467"/>
      <c r="F2" s="468"/>
    </row>
    <row r="3" spans="1:14" ht="56.25" customHeight="1">
      <c r="C3" s="585" t="s">
        <v>337</v>
      </c>
      <c r="D3" s="488"/>
      <c r="E3" s="488"/>
      <c r="F3" s="489"/>
    </row>
    <row r="4" spans="1:14" ht="64.5" customHeight="1" thickBot="1">
      <c r="C4" s="585" t="s">
        <v>242</v>
      </c>
      <c r="D4" s="488"/>
      <c r="E4" s="488"/>
      <c r="F4" s="489"/>
    </row>
    <row r="5" spans="1:14" ht="42" customHeight="1">
      <c r="C5" s="592" t="s">
        <v>47</v>
      </c>
      <c r="D5" s="593"/>
      <c r="E5" s="593"/>
      <c r="F5" s="594"/>
    </row>
    <row r="6" spans="1:14" ht="34.5" customHeight="1">
      <c r="C6" s="589" t="s">
        <v>67</v>
      </c>
      <c r="D6" s="590"/>
      <c r="E6" s="590"/>
      <c r="F6" s="591"/>
    </row>
    <row r="7" spans="1:14" ht="48.75" customHeight="1" thickBot="1">
      <c r="C7" s="586" t="s">
        <v>46</v>
      </c>
      <c r="D7" s="587"/>
      <c r="E7" s="587"/>
      <c r="F7" s="588"/>
    </row>
    <row r="8" spans="1:14" ht="30.75" customHeight="1" thickBot="1">
      <c r="C8" s="11" t="s">
        <v>463</v>
      </c>
    </row>
    <row r="9" spans="1:14" ht="24" thickBot="1">
      <c r="C9" s="148">
        <f>1+'3. School Governance'!C31</f>
        <v>194</v>
      </c>
      <c r="D9" s="584" t="s">
        <v>613</v>
      </c>
      <c r="E9" s="576"/>
      <c r="F9" s="577"/>
      <c r="N9"/>
    </row>
    <row r="10" spans="1:14" s="120" customFormat="1" ht="12" customHeight="1" thickBot="1">
      <c r="C10" s="121"/>
      <c r="D10" s="200"/>
      <c r="E10" s="200"/>
      <c r="F10" s="200"/>
      <c r="G10" s="122"/>
      <c r="H10" s="122"/>
      <c r="I10" s="122"/>
      <c r="J10" s="122"/>
      <c r="K10" s="122"/>
      <c r="L10" s="122"/>
      <c r="M10" s="122"/>
    </row>
    <row r="11" spans="1:14" ht="39" customHeight="1" thickBot="1">
      <c r="A11" s="8" t="s">
        <v>610</v>
      </c>
      <c r="C11" s="113">
        <f>1+C9</f>
        <v>195</v>
      </c>
      <c r="D11" s="285" t="s">
        <v>243</v>
      </c>
      <c r="E11" s="572" t="s">
        <v>215</v>
      </c>
      <c r="F11" s="573"/>
      <c r="G11" s="7"/>
      <c r="N11"/>
    </row>
    <row r="12" spans="1:14" ht="40.5" customHeight="1" thickBot="1">
      <c r="A12" s="8" t="s">
        <v>609</v>
      </c>
      <c r="C12" s="114">
        <f t="shared" ref="C12:C27" si="0">1+C11</f>
        <v>196</v>
      </c>
      <c r="D12" s="225" t="s">
        <v>244</v>
      </c>
      <c r="E12" s="17" t="s">
        <v>482</v>
      </c>
      <c r="F12" s="18" t="s">
        <v>857</v>
      </c>
      <c r="N12"/>
    </row>
    <row r="13" spans="1:14" ht="21.75" customHeight="1">
      <c r="C13" s="114">
        <f t="shared" si="0"/>
        <v>197</v>
      </c>
      <c r="D13" s="125" t="s">
        <v>538</v>
      </c>
      <c r="E13" s="126"/>
      <c r="F13" s="127"/>
      <c r="N13"/>
    </row>
    <row r="14" spans="1:14" ht="21.75" customHeight="1">
      <c r="C14" s="114">
        <f t="shared" si="0"/>
        <v>198</v>
      </c>
      <c r="D14" s="128" t="s">
        <v>480</v>
      </c>
      <c r="E14" s="123" t="s">
        <v>610</v>
      </c>
      <c r="F14" s="124" t="s">
        <v>610</v>
      </c>
      <c r="N14"/>
    </row>
    <row r="15" spans="1:14" ht="21.75" customHeight="1">
      <c r="C15" s="114">
        <f t="shared" si="0"/>
        <v>199</v>
      </c>
      <c r="D15" s="128" t="s">
        <v>479</v>
      </c>
      <c r="E15" s="123"/>
      <c r="F15" s="124"/>
      <c r="N15"/>
    </row>
    <row r="16" spans="1:14" ht="21.75" customHeight="1">
      <c r="C16" s="114">
        <f t="shared" si="0"/>
        <v>200</v>
      </c>
      <c r="D16" s="128" t="s">
        <v>507</v>
      </c>
      <c r="E16" s="123"/>
      <c r="F16" s="124"/>
      <c r="N16"/>
    </row>
    <row r="17" spans="1:14" ht="21.75" customHeight="1">
      <c r="C17" s="114">
        <f t="shared" si="0"/>
        <v>201</v>
      </c>
      <c r="D17" s="128" t="s">
        <v>478</v>
      </c>
      <c r="E17" s="123" t="s">
        <v>610</v>
      </c>
      <c r="F17" s="124" t="s">
        <v>610</v>
      </c>
    </row>
    <row r="18" spans="1:14" ht="21.75" customHeight="1">
      <c r="C18" s="114">
        <f t="shared" si="0"/>
        <v>202</v>
      </c>
      <c r="D18" s="128" t="s">
        <v>476</v>
      </c>
      <c r="E18" s="123"/>
      <c r="F18" s="124"/>
    </row>
    <row r="19" spans="1:14" ht="21.75" customHeight="1">
      <c r="C19" s="114">
        <f t="shared" si="0"/>
        <v>203</v>
      </c>
      <c r="D19" s="128" t="s">
        <v>477</v>
      </c>
      <c r="E19" s="123"/>
      <c r="F19" s="124"/>
    </row>
    <row r="20" spans="1:14" ht="21.75" customHeight="1">
      <c r="C20" s="114">
        <f t="shared" si="0"/>
        <v>204</v>
      </c>
      <c r="D20" s="128" t="s">
        <v>461</v>
      </c>
      <c r="E20" s="123"/>
      <c r="F20" s="124"/>
    </row>
    <row r="21" spans="1:14" ht="21.75" customHeight="1">
      <c r="C21" s="114">
        <f t="shared" si="0"/>
        <v>205</v>
      </c>
      <c r="D21" s="128" t="s">
        <v>435</v>
      </c>
      <c r="E21" s="123" t="s">
        <v>610</v>
      </c>
      <c r="F21" s="124" t="s">
        <v>610</v>
      </c>
    </row>
    <row r="22" spans="1:14" ht="21.75" customHeight="1">
      <c r="C22" s="114">
        <f t="shared" si="0"/>
        <v>206</v>
      </c>
      <c r="D22" s="128" t="s">
        <v>535</v>
      </c>
      <c r="E22" s="123"/>
      <c r="F22" s="124"/>
    </row>
    <row r="23" spans="1:14" ht="21.75" customHeight="1">
      <c r="C23" s="114">
        <f t="shared" si="0"/>
        <v>207</v>
      </c>
      <c r="D23" s="128" t="s">
        <v>48</v>
      </c>
      <c r="E23" s="123"/>
      <c r="F23" s="124"/>
    </row>
    <row r="24" spans="1:14" ht="21.75" customHeight="1">
      <c r="C24" s="114">
        <f t="shared" si="0"/>
        <v>208</v>
      </c>
      <c r="D24" s="128" t="s">
        <v>433</v>
      </c>
      <c r="E24" s="123"/>
      <c r="F24" s="124"/>
    </row>
    <row r="25" spans="1:14" ht="21.75" customHeight="1" thickBot="1">
      <c r="C25" s="114">
        <f t="shared" si="0"/>
        <v>209</v>
      </c>
      <c r="D25" s="129" t="s">
        <v>434</v>
      </c>
      <c r="E25" s="166"/>
      <c r="F25" s="167"/>
    </row>
    <row r="26" spans="1:14" ht="24" customHeight="1">
      <c r="C26" s="114">
        <f t="shared" si="0"/>
        <v>210</v>
      </c>
      <c r="D26" s="130" t="s">
        <v>539</v>
      </c>
      <c r="E26" s="162"/>
      <c r="F26" s="163"/>
      <c r="N26"/>
    </row>
    <row r="27" spans="1:14" ht="33.75" customHeight="1">
      <c r="A27" s="11"/>
      <c r="C27" s="114">
        <f t="shared" si="0"/>
        <v>211</v>
      </c>
      <c r="D27" s="131" t="s">
        <v>359</v>
      </c>
      <c r="E27" s="123" t="s">
        <v>610</v>
      </c>
      <c r="F27" s="124" t="s">
        <v>610</v>
      </c>
    </row>
    <row r="28" spans="1:14" ht="33.75" customHeight="1">
      <c r="A28" s="11"/>
      <c r="C28" s="114">
        <f t="shared" ref="C28:C40" si="1">1+C27</f>
        <v>212</v>
      </c>
      <c r="D28" s="132" t="s">
        <v>410</v>
      </c>
      <c r="E28" s="123"/>
      <c r="F28" s="124"/>
    </row>
    <row r="29" spans="1:14" ht="21.75" customHeight="1">
      <c r="A29" s="11"/>
      <c r="C29" s="114">
        <f t="shared" si="1"/>
        <v>213</v>
      </c>
      <c r="D29" s="132" t="s">
        <v>411</v>
      </c>
      <c r="E29" s="123"/>
      <c r="F29" s="124"/>
    </row>
    <row r="30" spans="1:14" ht="33.75" customHeight="1">
      <c r="A30" s="11"/>
      <c r="C30" s="114">
        <f t="shared" si="1"/>
        <v>214</v>
      </c>
      <c r="D30" s="131" t="s">
        <v>412</v>
      </c>
      <c r="E30" s="123"/>
      <c r="F30" s="124"/>
    </row>
    <row r="31" spans="1:14" ht="21.75" customHeight="1">
      <c r="A31" s="11"/>
      <c r="C31" s="114">
        <f t="shared" si="1"/>
        <v>215</v>
      </c>
      <c r="D31" s="132" t="s">
        <v>413</v>
      </c>
      <c r="E31" s="123"/>
      <c r="F31" s="124"/>
    </row>
    <row r="32" spans="1:14" ht="21.75" customHeight="1">
      <c r="A32" s="11"/>
      <c r="C32" s="114">
        <f t="shared" si="1"/>
        <v>216</v>
      </c>
      <c r="D32" s="132" t="s">
        <v>414</v>
      </c>
      <c r="E32" s="123"/>
      <c r="F32" s="124"/>
    </row>
    <row r="33" spans="1:14" ht="33.75" customHeight="1">
      <c r="A33" s="11"/>
      <c r="C33" s="114">
        <f t="shared" si="1"/>
        <v>217</v>
      </c>
      <c r="D33" s="131" t="s">
        <v>415</v>
      </c>
      <c r="E33" s="123"/>
      <c r="F33" s="124"/>
    </row>
    <row r="34" spans="1:14" ht="21.75" customHeight="1">
      <c r="A34" s="11"/>
      <c r="C34" s="114">
        <f t="shared" si="1"/>
        <v>218</v>
      </c>
      <c r="D34" s="132" t="s">
        <v>492</v>
      </c>
      <c r="E34" s="123"/>
      <c r="F34" s="124"/>
    </row>
    <row r="35" spans="1:14" ht="21.75" customHeight="1">
      <c r="A35" s="11"/>
      <c r="C35" s="114">
        <f t="shared" si="1"/>
        <v>219</v>
      </c>
      <c r="D35" s="132" t="s">
        <v>593</v>
      </c>
      <c r="E35" s="123"/>
      <c r="F35" s="124"/>
    </row>
    <row r="36" spans="1:14" ht="33.75" customHeight="1" thickBot="1">
      <c r="A36" s="11"/>
      <c r="C36" s="114">
        <f t="shared" si="1"/>
        <v>220</v>
      </c>
      <c r="D36" s="131" t="s">
        <v>594</v>
      </c>
      <c r="E36" s="175"/>
      <c r="F36" s="112"/>
    </row>
    <row r="37" spans="1:14" s="8" customFormat="1" ht="21.75" customHeight="1">
      <c r="C37" s="114">
        <f t="shared" si="1"/>
        <v>221</v>
      </c>
      <c r="D37" s="133" t="s">
        <v>540</v>
      </c>
      <c r="E37" s="12"/>
      <c r="F37" s="78"/>
      <c r="G37" s="10"/>
      <c r="H37" s="10"/>
      <c r="I37" s="10"/>
      <c r="J37" s="10"/>
      <c r="K37" s="10"/>
      <c r="L37" s="10"/>
      <c r="M37" s="10"/>
      <c r="N37" s="10"/>
    </row>
    <row r="38" spans="1:14" s="8" customFormat="1" ht="21.75" customHeight="1">
      <c r="C38" s="114">
        <f t="shared" si="1"/>
        <v>222</v>
      </c>
      <c r="D38" s="118"/>
      <c r="E38" s="123"/>
      <c r="F38" s="124"/>
      <c r="G38" s="10"/>
      <c r="H38" s="10"/>
      <c r="I38" s="10"/>
      <c r="J38" s="10"/>
      <c r="K38" s="10"/>
      <c r="L38" s="10"/>
      <c r="M38" s="10"/>
      <c r="N38" s="10"/>
    </row>
    <row r="39" spans="1:14" s="8" customFormat="1" ht="21.75" customHeight="1">
      <c r="C39" s="114">
        <f t="shared" si="1"/>
        <v>223</v>
      </c>
      <c r="D39" s="118"/>
      <c r="E39" s="123"/>
      <c r="F39" s="124"/>
      <c r="G39" s="10"/>
      <c r="H39" s="10"/>
      <c r="I39" s="10"/>
      <c r="J39" s="10"/>
      <c r="K39" s="10"/>
      <c r="L39" s="10"/>
      <c r="M39" s="10"/>
      <c r="N39" s="10"/>
    </row>
    <row r="40" spans="1:14" s="8" customFormat="1" ht="21.75" customHeight="1" thickBot="1">
      <c r="C40" s="115">
        <f t="shared" si="1"/>
        <v>224</v>
      </c>
      <c r="D40" s="119"/>
      <c r="E40" s="166"/>
      <c r="F40" s="167"/>
      <c r="G40" s="10"/>
      <c r="H40" s="10"/>
      <c r="I40" s="10"/>
      <c r="J40" s="10"/>
      <c r="K40" s="10"/>
      <c r="L40" s="10"/>
      <c r="M40" s="10"/>
      <c r="N40" s="10"/>
    </row>
    <row r="41" spans="1:14" s="120" customFormat="1" ht="12" customHeight="1" thickBot="1">
      <c r="C41" s="121"/>
      <c r="D41" s="200"/>
      <c r="E41" s="200"/>
      <c r="F41" s="200"/>
      <c r="G41" s="122"/>
      <c r="H41" s="122"/>
      <c r="I41" s="122"/>
      <c r="J41" s="122"/>
      <c r="K41" s="122"/>
      <c r="L41" s="122"/>
      <c r="M41" s="122"/>
    </row>
    <row r="42" spans="1:14" ht="47.25" customHeight="1" thickBot="1">
      <c r="C42" s="113">
        <f>1+C40</f>
        <v>225</v>
      </c>
      <c r="D42" s="285" t="s">
        <v>318</v>
      </c>
      <c r="E42" s="572" t="s">
        <v>320</v>
      </c>
      <c r="F42" s="573"/>
      <c r="G42" s="7"/>
      <c r="N42"/>
    </row>
    <row r="43" spans="1:14" ht="36" customHeight="1" thickBot="1">
      <c r="C43" s="114">
        <f t="shared" ref="C43:C57" si="2">1+C42</f>
        <v>226</v>
      </c>
      <c r="D43" s="225" t="s">
        <v>49</v>
      </c>
      <c r="E43" s="17" t="s">
        <v>482</v>
      </c>
      <c r="F43" s="18" t="s">
        <v>857</v>
      </c>
      <c r="N43"/>
    </row>
    <row r="44" spans="1:14" ht="21.75" customHeight="1">
      <c r="C44" s="114">
        <f t="shared" si="2"/>
        <v>227</v>
      </c>
      <c r="D44" s="125" t="s">
        <v>538</v>
      </c>
      <c r="E44" s="126"/>
      <c r="F44" s="127"/>
      <c r="N44"/>
    </row>
    <row r="45" spans="1:14" ht="21.75" customHeight="1">
      <c r="C45" s="114">
        <f t="shared" si="2"/>
        <v>228</v>
      </c>
      <c r="D45" s="128" t="s">
        <v>480</v>
      </c>
      <c r="E45" s="123" t="s">
        <v>610</v>
      </c>
      <c r="F45" s="124" t="s">
        <v>610</v>
      </c>
      <c r="N45"/>
    </row>
    <row r="46" spans="1:14" ht="21.75" customHeight="1">
      <c r="C46" s="114">
        <f t="shared" si="2"/>
        <v>229</v>
      </c>
      <c r="D46" s="128" t="s">
        <v>479</v>
      </c>
      <c r="E46" s="123"/>
      <c r="F46" s="124"/>
      <c r="N46"/>
    </row>
    <row r="47" spans="1:14" ht="21.75" customHeight="1">
      <c r="C47" s="114">
        <f t="shared" si="2"/>
        <v>230</v>
      </c>
      <c r="D47" s="128" t="s">
        <v>507</v>
      </c>
      <c r="E47" s="123"/>
      <c r="F47" s="124"/>
      <c r="N47"/>
    </row>
    <row r="48" spans="1:14" ht="21.75" customHeight="1">
      <c r="C48" s="114">
        <f t="shared" si="2"/>
        <v>231</v>
      </c>
      <c r="D48" s="128" t="s">
        <v>478</v>
      </c>
      <c r="E48" s="123" t="s">
        <v>610</v>
      </c>
      <c r="F48" s="124" t="s">
        <v>610</v>
      </c>
    </row>
    <row r="49" spans="1:14" ht="21.75" customHeight="1">
      <c r="C49" s="114">
        <f t="shared" si="2"/>
        <v>232</v>
      </c>
      <c r="D49" s="128" t="s">
        <v>477</v>
      </c>
      <c r="E49" s="123"/>
      <c r="F49" s="124"/>
    </row>
    <row r="50" spans="1:14" ht="21.75" customHeight="1">
      <c r="C50" s="114">
        <f t="shared" si="2"/>
        <v>233</v>
      </c>
      <c r="D50" s="128" t="s">
        <v>461</v>
      </c>
      <c r="E50" s="123"/>
      <c r="F50" s="124"/>
    </row>
    <row r="51" spans="1:14" ht="21.75" customHeight="1">
      <c r="C51" s="114">
        <f t="shared" si="2"/>
        <v>234</v>
      </c>
      <c r="D51" s="128" t="s">
        <v>476</v>
      </c>
      <c r="E51" s="123"/>
      <c r="F51" s="124"/>
    </row>
    <row r="52" spans="1:14" ht="21.75" customHeight="1">
      <c r="C52" s="114">
        <f t="shared" si="2"/>
        <v>235</v>
      </c>
      <c r="D52" s="128" t="s">
        <v>435</v>
      </c>
      <c r="E52" s="123" t="s">
        <v>610</v>
      </c>
      <c r="F52" s="124" t="s">
        <v>610</v>
      </c>
    </row>
    <row r="53" spans="1:14" ht="21.75" customHeight="1">
      <c r="C53" s="114">
        <f t="shared" si="2"/>
        <v>236</v>
      </c>
      <c r="D53" s="128" t="s">
        <v>535</v>
      </c>
      <c r="E53" s="123"/>
      <c r="F53" s="124"/>
    </row>
    <row r="54" spans="1:14" ht="21.75" customHeight="1">
      <c r="C54" s="114">
        <f t="shared" si="2"/>
        <v>237</v>
      </c>
      <c r="D54" s="128" t="s">
        <v>462</v>
      </c>
      <c r="E54" s="123"/>
      <c r="F54" s="124"/>
    </row>
    <row r="55" spans="1:14" ht="21.75" customHeight="1">
      <c r="C55" s="114">
        <f t="shared" si="2"/>
        <v>238</v>
      </c>
      <c r="D55" s="128" t="s">
        <v>434</v>
      </c>
      <c r="E55" s="123"/>
      <c r="F55" s="124"/>
    </row>
    <row r="56" spans="1:14" ht="21.75" customHeight="1" thickBot="1">
      <c r="C56" s="114">
        <f t="shared" si="2"/>
        <v>239</v>
      </c>
      <c r="D56" s="129" t="s">
        <v>433</v>
      </c>
      <c r="E56" s="166"/>
      <c r="F56" s="167"/>
    </row>
    <row r="57" spans="1:14" ht="24" customHeight="1">
      <c r="C57" s="114">
        <f t="shared" si="2"/>
        <v>240</v>
      </c>
      <c r="D57" s="130" t="s">
        <v>539</v>
      </c>
      <c r="E57" s="162"/>
      <c r="F57" s="163"/>
      <c r="N57"/>
    </row>
    <row r="58" spans="1:14" ht="33.75" customHeight="1">
      <c r="A58" s="11"/>
      <c r="C58" s="114">
        <f>1+C56</f>
        <v>240</v>
      </c>
      <c r="D58" s="131" t="s">
        <v>359</v>
      </c>
      <c r="E58" s="123" t="s">
        <v>610</v>
      </c>
      <c r="F58" s="124" t="s">
        <v>610</v>
      </c>
    </row>
    <row r="59" spans="1:14" ht="33.75" customHeight="1">
      <c r="A59" s="11"/>
      <c r="C59" s="114">
        <f t="shared" ref="C59:C70" si="3">1+C58</f>
        <v>241</v>
      </c>
      <c r="D59" s="132" t="s">
        <v>410</v>
      </c>
      <c r="E59" s="123"/>
      <c r="F59" s="124"/>
    </row>
    <row r="60" spans="1:14" ht="21.75" customHeight="1">
      <c r="A60" s="11"/>
      <c r="C60" s="114">
        <f t="shared" si="3"/>
        <v>242</v>
      </c>
      <c r="D60" s="132" t="s">
        <v>411</v>
      </c>
      <c r="E60" s="123"/>
      <c r="F60" s="124"/>
    </row>
    <row r="61" spans="1:14" ht="33.75" customHeight="1">
      <c r="A61" s="11"/>
      <c r="C61" s="114">
        <f t="shared" si="3"/>
        <v>243</v>
      </c>
      <c r="D61" s="131" t="s">
        <v>412</v>
      </c>
      <c r="E61" s="123"/>
      <c r="F61" s="124"/>
    </row>
    <row r="62" spans="1:14" ht="21.75" customHeight="1">
      <c r="A62" s="11"/>
      <c r="C62" s="114">
        <f t="shared" si="3"/>
        <v>244</v>
      </c>
      <c r="D62" s="132" t="s">
        <v>413</v>
      </c>
      <c r="E62" s="123"/>
      <c r="F62" s="124"/>
    </row>
    <row r="63" spans="1:14" ht="21.75" customHeight="1">
      <c r="A63" s="11"/>
      <c r="C63" s="114">
        <f t="shared" si="3"/>
        <v>245</v>
      </c>
      <c r="D63" s="132" t="s">
        <v>414</v>
      </c>
      <c r="E63" s="123"/>
      <c r="F63" s="124"/>
    </row>
    <row r="64" spans="1:14" ht="33.75" customHeight="1">
      <c r="A64" s="11"/>
      <c r="C64" s="114">
        <f t="shared" si="3"/>
        <v>246</v>
      </c>
      <c r="D64" s="131" t="s">
        <v>415</v>
      </c>
      <c r="E64" s="123"/>
      <c r="F64" s="124"/>
    </row>
    <row r="65" spans="1:14" ht="21.75" customHeight="1">
      <c r="A65" s="11"/>
      <c r="C65" s="114">
        <f t="shared" si="3"/>
        <v>247</v>
      </c>
      <c r="D65" s="132" t="s">
        <v>492</v>
      </c>
      <c r="E65" s="123"/>
      <c r="F65" s="124"/>
    </row>
    <row r="66" spans="1:14" ht="21.75" customHeight="1">
      <c r="A66" s="11"/>
      <c r="C66" s="114">
        <f t="shared" si="3"/>
        <v>248</v>
      </c>
      <c r="D66" s="132" t="s">
        <v>593</v>
      </c>
      <c r="E66" s="123"/>
      <c r="F66" s="124"/>
    </row>
    <row r="67" spans="1:14" ht="33.75" customHeight="1" thickBot="1">
      <c r="A67" s="11"/>
      <c r="C67" s="114">
        <f t="shared" si="3"/>
        <v>249</v>
      </c>
      <c r="D67" s="131" t="s">
        <v>594</v>
      </c>
      <c r="E67" s="175"/>
      <c r="F67" s="112"/>
    </row>
    <row r="68" spans="1:14" s="8" customFormat="1" ht="21.75" customHeight="1">
      <c r="C68" s="114">
        <f t="shared" si="3"/>
        <v>250</v>
      </c>
      <c r="D68" s="133" t="s">
        <v>540</v>
      </c>
      <c r="E68" s="12"/>
      <c r="F68" s="78"/>
      <c r="G68" s="10"/>
      <c r="H68" s="10"/>
      <c r="I68" s="10"/>
      <c r="J68" s="10"/>
      <c r="K68" s="10"/>
      <c r="L68" s="10"/>
      <c r="M68" s="10"/>
      <c r="N68" s="10"/>
    </row>
    <row r="69" spans="1:14" s="8" customFormat="1" ht="21.75" customHeight="1">
      <c r="C69" s="114">
        <f t="shared" si="3"/>
        <v>251</v>
      </c>
      <c r="D69" s="118"/>
      <c r="E69" s="123"/>
      <c r="F69" s="124"/>
      <c r="G69" s="10"/>
      <c r="H69" s="10"/>
      <c r="I69" s="10"/>
      <c r="J69" s="10"/>
      <c r="K69" s="10"/>
      <c r="L69" s="10"/>
      <c r="M69" s="10"/>
      <c r="N69" s="10"/>
    </row>
    <row r="70" spans="1:14" s="8" customFormat="1" ht="21.75" customHeight="1">
      <c r="C70" s="114">
        <f t="shared" si="3"/>
        <v>252</v>
      </c>
      <c r="D70" s="118"/>
      <c r="E70" s="123"/>
      <c r="F70" s="124"/>
      <c r="G70" s="10"/>
      <c r="H70" s="10"/>
      <c r="I70" s="10"/>
      <c r="J70" s="10"/>
      <c r="K70" s="10"/>
      <c r="L70" s="10"/>
      <c r="M70" s="10"/>
      <c r="N70" s="10"/>
    </row>
    <row r="71" spans="1:14" s="8" customFormat="1" ht="21.75" customHeight="1" thickBot="1">
      <c r="C71" s="115">
        <f>1+C70</f>
        <v>253</v>
      </c>
      <c r="D71" s="119"/>
      <c r="E71" s="166"/>
      <c r="F71" s="167"/>
      <c r="G71" s="10"/>
      <c r="H71" s="10"/>
      <c r="I71" s="10"/>
      <c r="J71" s="10"/>
      <c r="K71" s="10"/>
      <c r="L71" s="10"/>
      <c r="M71" s="10"/>
      <c r="N71" s="10"/>
    </row>
    <row r="72" spans="1:14" s="120" customFormat="1" ht="12" customHeight="1" thickBot="1">
      <c r="C72" s="121"/>
      <c r="D72" s="200"/>
      <c r="E72" s="200"/>
      <c r="F72" s="200"/>
      <c r="G72" s="122"/>
      <c r="H72" s="122"/>
      <c r="I72" s="122"/>
      <c r="J72" s="122"/>
      <c r="K72" s="122"/>
      <c r="L72" s="122"/>
      <c r="M72" s="122"/>
    </row>
    <row r="73" spans="1:14" ht="42.75" customHeight="1" thickBot="1">
      <c r="C73" s="113">
        <f>1+C71</f>
        <v>254</v>
      </c>
      <c r="D73" s="285" t="s">
        <v>73</v>
      </c>
      <c r="E73" s="572" t="s">
        <v>254</v>
      </c>
      <c r="F73" s="573"/>
      <c r="G73" s="560" t="s">
        <v>252</v>
      </c>
      <c r="H73" s="569"/>
      <c r="I73" s="561"/>
      <c r="N73"/>
    </row>
    <row r="74" spans="1:14" ht="80.25" customHeight="1" thickBot="1">
      <c r="C74" s="114">
        <f t="shared" ref="C74:C89" si="4">1+C73</f>
        <v>255</v>
      </c>
      <c r="D74" s="225" t="s">
        <v>72</v>
      </c>
      <c r="E74" s="17" t="s">
        <v>482</v>
      </c>
      <c r="F74" s="18" t="s">
        <v>857</v>
      </c>
      <c r="G74" s="230" t="s">
        <v>251</v>
      </c>
      <c r="H74" s="230" t="s">
        <v>216</v>
      </c>
      <c r="I74" s="230" t="s">
        <v>253</v>
      </c>
      <c r="N74"/>
    </row>
    <row r="75" spans="1:14" ht="21.75" customHeight="1">
      <c r="A75" s="8" t="s">
        <v>610</v>
      </c>
      <c r="C75" s="114">
        <f t="shared" si="4"/>
        <v>256</v>
      </c>
      <c r="D75" s="125" t="s">
        <v>538</v>
      </c>
      <c r="E75" s="126"/>
      <c r="F75" s="226"/>
      <c r="G75" s="223"/>
      <c r="H75" s="231"/>
      <c r="I75" s="224"/>
      <c r="N75"/>
    </row>
    <row r="76" spans="1:14" ht="21.75" customHeight="1">
      <c r="A76" s="8" t="s">
        <v>609</v>
      </c>
      <c r="C76" s="114">
        <f t="shared" si="4"/>
        <v>257</v>
      </c>
      <c r="D76" s="128" t="s">
        <v>480</v>
      </c>
      <c r="E76" s="123"/>
      <c r="F76" s="227"/>
      <c r="G76" s="217"/>
      <c r="H76" s="232"/>
      <c r="I76" s="218"/>
      <c r="N76"/>
    </row>
    <row r="77" spans="1:14" ht="21.75" customHeight="1">
      <c r="C77" s="114">
        <f t="shared" si="4"/>
        <v>258</v>
      </c>
      <c r="D77" s="128" t="s">
        <v>479</v>
      </c>
      <c r="E77" s="123"/>
      <c r="F77" s="227"/>
      <c r="G77" s="217"/>
      <c r="H77" s="232"/>
      <c r="I77" s="218"/>
      <c r="N77"/>
    </row>
    <row r="78" spans="1:14" ht="21.75" customHeight="1">
      <c r="C78" s="114">
        <f t="shared" si="4"/>
        <v>259</v>
      </c>
      <c r="D78" s="128" t="s">
        <v>507</v>
      </c>
      <c r="E78" s="123"/>
      <c r="F78" s="227"/>
      <c r="G78" s="217"/>
      <c r="H78" s="232"/>
      <c r="I78" s="218"/>
      <c r="N78"/>
    </row>
    <row r="79" spans="1:14" ht="21.75" customHeight="1">
      <c r="C79" s="114">
        <f t="shared" si="4"/>
        <v>260</v>
      </c>
      <c r="D79" s="128" t="s">
        <v>478</v>
      </c>
      <c r="E79" s="123"/>
      <c r="F79" s="227"/>
      <c r="G79" s="217"/>
      <c r="H79" s="232"/>
      <c r="I79" s="218"/>
    </row>
    <row r="80" spans="1:14" ht="21.75" customHeight="1">
      <c r="C80" s="114">
        <f t="shared" si="4"/>
        <v>261</v>
      </c>
      <c r="D80" s="128" t="s">
        <v>477</v>
      </c>
      <c r="E80" s="123"/>
      <c r="F80" s="227"/>
      <c r="G80" s="217"/>
      <c r="H80" s="232"/>
      <c r="I80" s="218"/>
    </row>
    <row r="81" spans="1:14" ht="21.75" customHeight="1">
      <c r="C81" s="114">
        <f t="shared" si="4"/>
        <v>262</v>
      </c>
      <c r="D81" s="128" t="s">
        <v>461</v>
      </c>
      <c r="E81" s="123"/>
      <c r="F81" s="227"/>
      <c r="G81" s="217"/>
      <c r="H81" s="232"/>
      <c r="I81" s="218"/>
    </row>
    <row r="82" spans="1:14" ht="21.75" customHeight="1">
      <c r="C82" s="114">
        <f t="shared" si="4"/>
        <v>263</v>
      </c>
      <c r="D82" s="128" t="s">
        <v>476</v>
      </c>
      <c r="E82" s="123"/>
      <c r="F82" s="227"/>
      <c r="G82" s="217"/>
      <c r="H82" s="232"/>
      <c r="I82" s="218"/>
    </row>
    <row r="83" spans="1:14" ht="21.75" customHeight="1">
      <c r="C83" s="114">
        <f t="shared" si="4"/>
        <v>264</v>
      </c>
      <c r="D83" s="128" t="s">
        <v>435</v>
      </c>
      <c r="E83" s="123"/>
      <c r="F83" s="227"/>
      <c r="G83" s="217"/>
      <c r="H83" s="232"/>
      <c r="I83" s="218"/>
    </row>
    <row r="84" spans="1:14" ht="21.75" customHeight="1">
      <c r="C84" s="114">
        <f t="shared" si="4"/>
        <v>265</v>
      </c>
      <c r="D84" s="128" t="s">
        <v>535</v>
      </c>
      <c r="E84" s="123"/>
      <c r="F84" s="227"/>
      <c r="G84" s="217"/>
      <c r="H84" s="232"/>
      <c r="I84" s="218"/>
    </row>
    <row r="85" spans="1:14" ht="21.75" customHeight="1">
      <c r="C85" s="114">
        <f t="shared" si="4"/>
        <v>266</v>
      </c>
      <c r="D85" s="128" t="s">
        <v>462</v>
      </c>
      <c r="E85" s="123"/>
      <c r="F85" s="227"/>
      <c r="G85" s="217"/>
      <c r="H85" s="232"/>
      <c r="I85" s="218"/>
    </row>
    <row r="86" spans="1:14" ht="21.75" customHeight="1">
      <c r="C86" s="114">
        <f t="shared" si="4"/>
        <v>267</v>
      </c>
      <c r="D86" s="128" t="s">
        <v>434</v>
      </c>
      <c r="E86" s="123"/>
      <c r="F86" s="227"/>
      <c r="G86" s="217"/>
      <c r="H86" s="232"/>
      <c r="I86" s="218"/>
    </row>
    <row r="87" spans="1:14" ht="21.75" customHeight="1" thickBot="1">
      <c r="C87" s="114">
        <f t="shared" si="4"/>
        <v>268</v>
      </c>
      <c r="D87" s="129" t="s">
        <v>433</v>
      </c>
      <c r="E87" s="166"/>
      <c r="F87" s="228"/>
      <c r="G87" s="233"/>
      <c r="H87" s="234"/>
      <c r="I87" s="235"/>
    </row>
    <row r="88" spans="1:14" ht="24" customHeight="1">
      <c r="C88" s="114">
        <f t="shared" si="4"/>
        <v>269</v>
      </c>
      <c r="D88" s="130" t="s">
        <v>539</v>
      </c>
      <c r="E88" s="126"/>
      <c r="F88" s="226"/>
      <c r="G88" s="223"/>
      <c r="H88" s="231"/>
      <c r="I88" s="224"/>
      <c r="N88"/>
    </row>
    <row r="89" spans="1:14" ht="33.75" customHeight="1">
      <c r="A89" s="11"/>
      <c r="C89" s="114">
        <f t="shared" si="4"/>
        <v>270</v>
      </c>
      <c r="D89" s="131" t="s">
        <v>359</v>
      </c>
      <c r="E89" s="123"/>
      <c r="F89" s="227"/>
      <c r="G89" s="217"/>
      <c r="H89" s="232"/>
      <c r="I89" s="218"/>
    </row>
    <row r="90" spans="1:14" ht="33.75" customHeight="1">
      <c r="A90" s="11"/>
      <c r="C90" s="114">
        <f t="shared" ref="C90:C102" si="5">1+C89</f>
        <v>271</v>
      </c>
      <c r="D90" s="132" t="s">
        <v>410</v>
      </c>
      <c r="E90" s="123"/>
      <c r="F90" s="227"/>
      <c r="G90" s="217"/>
      <c r="H90" s="232"/>
      <c r="I90" s="218"/>
    </row>
    <row r="91" spans="1:14" ht="21.75" customHeight="1">
      <c r="A91" s="11"/>
      <c r="C91" s="114">
        <f t="shared" si="5"/>
        <v>272</v>
      </c>
      <c r="D91" s="132" t="s">
        <v>411</v>
      </c>
      <c r="E91" s="123"/>
      <c r="F91" s="227"/>
      <c r="G91" s="217"/>
      <c r="H91" s="232"/>
      <c r="I91" s="218"/>
    </row>
    <row r="92" spans="1:14" ht="33.75" customHeight="1">
      <c r="A92" s="11"/>
      <c r="C92" s="114">
        <f t="shared" si="5"/>
        <v>273</v>
      </c>
      <c r="D92" s="131" t="s">
        <v>412</v>
      </c>
      <c r="E92" s="123"/>
      <c r="F92" s="227"/>
      <c r="G92" s="217"/>
      <c r="H92" s="232"/>
      <c r="I92" s="218"/>
    </row>
    <row r="93" spans="1:14" ht="21.75" customHeight="1">
      <c r="A93" s="11"/>
      <c r="C93" s="114">
        <f t="shared" si="5"/>
        <v>274</v>
      </c>
      <c r="D93" s="132" t="s">
        <v>413</v>
      </c>
      <c r="E93" s="123"/>
      <c r="F93" s="227"/>
      <c r="G93" s="217"/>
      <c r="H93" s="232"/>
      <c r="I93" s="218"/>
    </row>
    <row r="94" spans="1:14" ht="21.75" customHeight="1">
      <c r="A94" s="11"/>
      <c r="C94" s="114">
        <f t="shared" si="5"/>
        <v>275</v>
      </c>
      <c r="D94" s="132" t="s">
        <v>414</v>
      </c>
      <c r="E94" s="123"/>
      <c r="F94" s="227"/>
      <c r="G94" s="217"/>
      <c r="H94" s="232"/>
      <c r="I94" s="218"/>
    </row>
    <row r="95" spans="1:14" ht="33.75" customHeight="1">
      <c r="A95" s="11"/>
      <c r="C95" s="114">
        <f t="shared" si="5"/>
        <v>276</v>
      </c>
      <c r="D95" s="131" t="s">
        <v>415</v>
      </c>
      <c r="E95" s="123"/>
      <c r="F95" s="227"/>
      <c r="G95" s="217"/>
      <c r="H95" s="232"/>
      <c r="I95" s="218"/>
    </row>
    <row r="96" spans="1:14" ht="21.75" customHeight="1">
      <c r="A96" s="11"/>
      <c r="C96" s="114">
        <f t="shared" si="5"/>
        <v>277</v>
      </c>
      <c r="D96" s="132" t="s">
        <v>492</v>
      </c>
      <c r="E96" s="123"/>
      <c r="F96" s="227"/>
      <c r="G96" s="217"/>
      <c r="H96" s="232"/>
      <c r="I96" s="218"/>
    </row>
    <row r="97" spans="1:14" ht="21.75" customHeight="1">
      <c r="A97" s="11"/>
      <c r="C97" s="114">
        <f t="shared" si="5"/>
        <v>278</v>
      </c>
      <c r="D97" s="132" t="s">
        <v>593</v>
      </c>
      <c r="E97" s="123"/>
      <c r="F97" s="227"/>
      <c r="G97" s="217"/>
      <c r="H97" s="232"/>
      <c r="I97" s="218"/>
    </row>
    <row r="98" spans="1:14" ht="33.75" customHeight="1" thickBot="1">
      <c r="A98" s="11"/>
      <c r="C98" s="114">
        <f t="shared" si="5"/>
        <v>279</v>
      </c>
      <c r="D98" s="131" t="s">
        <v>594</v>
      </c>
      <c r="E98" s="175"/>
      <c r="F98" s="229"/>
      <c r="G98" s="219"/>
      <c r="H98" s="236"/>
      <c r="I98" s="220"/>
    </row>
    <row r="99" spans="1:14" s="8" customFormat="1" ht="21.75" customHeight="1">
      <c r="C99" s="114">
        <f t="shared" si="5"/>
        <v>280</v>
      </c>
      <c r="D99" s="133" t="s">
        <v>540</v>
      </c>
      <c r="E99" s="126"/>
      <c r="F99" s="226"/>
      <c r="G99" s="237"/>
      <c r="H99" s="238"/>
      <c r="I99" s="239"/>
      <c r="J99" s="10"/>
      <c r="K99" s="10"/>
      <c r="L99" s="10"/>
      <c r="M99" s="10"/>
      <c r="N99" s="10"/>
    </row>
    <row r="100" spans="1:14" s="8" customFormat="1" ht="21.75" customHeight="1">
      <c r="C100" s="114">
        <f t="shared" si="5"/>
        <v>281</v>
      </c>
      <c r="D100" s="118"/>
      <c r="E100" s="123"/>
      <c r="F100" s="227"/>
      <c r="G100" s="240"/>
      <c r="H100" s="241"/>
      <c r="I100" s="242"/>
      <c r="J100" s="10"/>
      <c r="K100" s="10"/>
      <c r="L100" s="10"/>
      <c r="M100" s="10"/>
      <c r="N100" s="10"/>
    </row>
    <row r="101" spans="1:14" s="8" customFormat="1" ht="21.75" customHeight="1">
      <c r="C101" s="114">
        <f t="shared" si="5"/>
        <v>282</v>
      </c>
      <c r="D101" s="118"/>
      <c r="E101" s="123"/>
      <c r="F101" s="227"/>
      <c r="G101" s="240"/>
      <c r="H101" s="241"/>
      <c r="I101" s="242"/>
      <c r="J101" s="10"/>
      <c r="K101" s="10"/>
      <c r="L101" s="10"/>
      <c r="M101" s="10"/>
      <c r="N101" s="10"/>
    </row>
    <row r="102" spans="1:14" s="8" customFormat="1" ht="21.75" customHeight="1" thickBot="1">
      <c r="C102" s="115">
        <f t="shared" si="5"/>
        <v>283</v>
      </c>
      <c r="D102" s="119"/>
      <c r="E102" s="166"/>
      <c r="F102" s="228"/>
      <c r="G102" s="243"/>
      <c r="H102" s="244"/>
      <c r="I102" s="245"/>
      <c r="J102" s="10"/>
      <c r="K102" s="10"/>
      <c r="L102" s="10"/>
      <c r="M102" s="10"/>
      <c r="N102" s="10"/>
    </row>
    <row r="103" spans="1:14" ht="30.75" customHeight="1" thickBot="1">
      <c r="C103" s="11"/>
    </row>
    <row r="104" spans="1:14" ht="33" customHeight="1" thickBot="1">
      <c r="C104" s="113">
        <f>1+C102</f>
        <v>284</v>
      </c>
      <c r="D104" s="576" t="s">
        <v>239</v>
      </c>
      <c r="E104" s="576"/>
      <c r="F104" s="576"/>
      <c r="G104" s="577"/>
      <c r="N104"/>
    </row>
    <row r="105" spans="1:14" s="2" customFormat="1" ht="80.25" customHeight="1">
      <c r="A105" s="107" t="s">
        <v>338</v>
      </c>
      <c r="C105" s="114">
        <f t="shared" ref="C105:C161" si="6">1+C104</f>
        <v>285</v>
      </c>
      <c r="D105" s="578" t="s">
        <v>287</v>
      </c>
      <c r="E105" s="578"/>
      <c r="F105" s="578"/>
      <c r="G105" s="579"/>
      <c r="H105" s="7"/>
      <c r="I105" s="7"/>
      <c r="J105" s="7"/>
      <c r="K105" s="7"/>
      <c r="L105" s="7"/>
      <c r="M105" s="7"/>
    </row>
    <row r="106" spans="1:14" s="2" customFormat="1" ht="51.75" customHeight="1" thickBot="1">
      <c r="A106" s="107" t="s">
        <v>339</v>
      </c>
      <c r="C106" s="114">
        <f t="shared" si="6"/>
        <v>286</v>
      </c>
      <c r="D106" s="582" t="s">
        <v>82</v>
      </c>
      <c r="E106" s="582"/>
      <c r="F106" s="582"/>
      <c r="G106" s="583"/>
      <c r="H106" s="7"/>
      <c r="I106" s="7"/>
      <c r="J106" s="7"/>
      <c r="K106" s="7"/>
      <c r="L106" s="7"/>
      <c r="M106" s="7"/>
    </row>
    <row r="107" spans="1:14" s="2" customFormat="1" ht="59.25" customHeight="1" thickBot="1">
      <c r="A107" s="107" t="s">
        <v>249</v>
      </c>
      <c r="C107" s="114">
        <f t="shared" si="6"/>
        <v>287</v>
      </c>
      <c r="D107" s="580" t="s">
        <v>54</v>
      </c>
      <c r="E107" s="580"/>
      <c r="F107" s="580"/>
      <c r="G107" s="581"/>
      <c r="H107" s="7"/>
      <c r="I107" s="7"/>
      <c r="J107" s="7"/>
      <c r="K107" s="7"/>
      <c r="L107" s="7"/>
      <c r="M107" s="7"/>
    </row>
    <row r="108" spans="1:14" s="2" customFormat="1" ht="86.25" customHeight="1" thickBot="1">
      <c r="A108" s="8" t="s">
        <v>340</v>
      </c>
      <c r="C108" s="115">
        <f t="shared" si="6"/>
        <v>288</v>
      </c>
      <c r="D108" s="574" t="s">
        <v>55</v>
      </c>
      <c r="E108" s="574"/>
      <c r="F108" s="574"/>
      <c r="G108" s="575"/>
      <c r="H108" s="7"/>
      <c r="I108" s="7"/>
      <c r="J108" s="7"/>
      <c r="K108" s="7"/>
      <c r="L108" s="7"/>
      <c r="M108" s="7"/>
    </row>
    <row r="109" spans="1:14" s="120" customFormat="1" ht="15" thickBot="1">
      <c r="A109" s="107" t="s">
        <v>341</v>
      </c>
      <c r="C109" s="121"/>
      <c r="D109" s="122"/>
      <c r="E109" s="122"/>
      <c r="F109" s="122"/>
      <c r="G109" s="122"/>
      <c r="H109" s="122"/>
      <c r="I109" s="122"/>
      <c r="J109" s="122"/>
      <c r="K109" s="122"/>
      <c r="L109" s="122"/>
      <c r="M109" s="122"/>
    </row>
    <row r="110" spans="1:14" ht="24" customHeight="1" thickBot="1">
      <c r="A110" s="135"/>
      <c r="C110" s="113">
        <f>1+C108</f>
        <v>289</v>
      </c>
      <c r="D110" s="565" t="s">
        <v>611</v>
      </c>
      <c r="E110" s="560" t="s">
        <v>250</v>
      </c>
      <c r="F110" s="569"/>
      <c r="G110" s="561"/>
      <c r="N110"/>
    </row>
    <row r="111" spans="1:14" ht="42" customHeight="1" thickBot="1">
      <c r="A111" s="135"/>
      <c r="C111" s="114">
        <f t="shared" si="6"/>
        <v>290</v>
      </c>
      <c r="D111" s="566"/>
      <c r="E111" s="213" t="s">
        <v>482</v>
      </c>
      <c r="F111" s="214" t="s">
        <v>857</v>
      </c>
      <c r="G111" s="215" t="s">
        <v>858</v>
      </c>
    </row>
    <row r="112" spans="1:14" s="139" customFormat="1" ht="33.75" customHeight="1">
      <c r="A112" s="135"/>
      <c r="B112" s="136"/>
      <c r="C112" s="195">
        <f t="shared" si="6"/>
        <v>291</v>
      </c>
      <c r="D112" s="286" t="s">
        <v>348</v>
      </c>
      <c r="E112" s="137" t="s">
        <v>338</v>
      </c>
      <c r="F112" s="206" t="s">
        <v>340</v>
      </c>
      <c r="G112" s="138" t="s">
        <v>340</v>
      </c>
      <c r="I112" s="140"/>
      <c r="J112" s="140"/>
      <c r="K112" s="140"/>
      <c r="L112" s="140"/>
      <c r="M112" s="140"/>
      <c r="N112" s="140"/>
    </row>
    <row r="113" spans="1:14" s="139" customFormat="1" ht="33.75" customHeight="1">
      <c r="A113" s="135"/>
      <c r="B113" s="136"/>
      <c r="C113" s="195">
        <f t="shared" si="6"/>
        <v>292</v>
      </c>
      <c r="D113" s="286" t="s">
        <v>349</v>
      </c>
      <c r="E113" s="137" t="s">
        <v>339</v>
      </c>
      <c r="F113" s="206" t="s">
        <v>340</v>
      </c>
      <c r="G113" s="138" t="s">
        <v>340</v>
      </c>
      <c r="I113" s="140"/>
      <c r="J113" s="140"/>
      <c r="K113" s="140"/>
      <c r="L113" s="140"/>
      <c r="M113" s="140"/>
      <c r="N113" s="140"/>
    </row>
    <row r="114" spans="1:14" s="139" customFormat="1" ht="33.75" customHeight="1">
      <c r="A114" s="38"/>
      <c r="B114" s="136"/>
      <c r="C114" s="195">
        <f t="shared" si="6"/>
        <v>293</v>
      </c>
      <c r="D114" s="286" t="s">
        <v>390</v>
      </c>
      <c r="E114" s="137" t="s">
        <v>341</v>
      </c>
      <c r="F114" s="206" t="s">
        <v>341</v>
      </c>
      <c r="G114" s="138" t="s">
        <v>341</v>
      </c>
      <c r="I114" s="140"/>
      <c r="J114" s="140"/>
      <c r="K114" s="140"/>
      <c r="L114" s="140"/>
      <c r="M114" s="140"/>
      <c r="N114" s="140"/>
    </row>
    <row r="115" spans="1:14" s="139" customFormat="1" ht="33.75" customHeight="1">
      <c r="A115" s="135"/>
      <c r="B115" s="136"/>
      <c r="C115" s="195">
        <f t="shared" si="6"/>
        <v>294</v>
      </c>
      <c r="D115" s="286" t="s">
        <v>391</v>
      </c>
      <c r="E115" s="137" t="s">
        <v>341</v>
      </c>
      <c r="F115" s="206" t="s">
        <v>341</v>
      </c>
      <c r="G115" s="138" t="s">
        <v>341</v>
      </c>
      <c r="I115" s="140"/>
      <c r="J115" s="140"/>
      <c r="K115" s="140"/>
      <c r="L115" s="140"/>
      <c r="M115" s="140"/>
      <c r="N115" s="140"/>
    </row>
    <row r="116" spans="1:14" s="2" customFormat="1" ht="21.75" customHeight="1">
      <c r="A116" s="38"/>
      <c r="B116" s="13"/>
      <c r="C116" s="114">
        <f t="shared" si="6"/>
        <v>295</v>
      </c>
      <c r="D116" s="286" t="s">
        <v>350</v>
      </c>
      <c r="E116" s="123" t="s">
        <v>341</v>
      </c>
      <c r="F116" s="207" t="s">
        <v>341</v>
      </c>
      <c r="G116" s="124" t="s">
        <v>341</v>
      </c>
      <c r="H116" s="14"/>
      <c r="I116" s="7"/>
      <c r="J116" s="7"/>
      <c r="K116" s="7"/>
      <c r="L116" s="7"/>
      <c r="M116" s="7"/>
      <c r="N116" s="7"/>
    </row>
    <row r="117" spans="1:14" s="139" customFormat="1" ht="33.75" customHeight="1">
      <c r="A117" s="135"/>
      <c r="B117" s="136"/>
      <c r="C117" s="195">
        <f t="shared" si="6"/>
        <v>296</v>
      </c>
      <c r="D117" s="286" t="s">
        <v>283</v>
      </c>
      <c r="E117" s="137" t="s">
        <v>340</v>
      </c>
      <c r="F117" s="206" t="s">
        <v>340</v>
      </c>
      <c r="G117" s="138" t="s">
        <v>340</v>
      </c>
      <c r="I117" s="140"/>
      <c r="J117" s="140"/>
      <c r="K117" s="140"/>
      <c r="L117" s="140"/>
      <c r="M117" s="140"/>
      <c r="N117" s="140"/>
    </row>
    <row r="118" spans="1:14" s="2" customFormat="1" ht="21.75" customHeight="1">
      <c r="A118" s="135"/>
      <c r="B118" s="13"/>
      <c r="C118" s="114">
        <f t="shared" si="6"/>
        <v>297</v>
      </c>
      <c r="D118" s="286" t="s">
        <v>392</v>
      </c>
      <c r="E118" s="123" t="s">
        <v>341</v>
      </c>
      <c r="F118" s="207" t="s">
        <v>341</v>
      </c>
      <c r="G118" s="124" t="s">
        <v>341</v>
      </c>
      <c r="H118" s="14"/>
      <c r="I118" s="7"/>
      <c r="J118" s="7"/>
      <c r="K118" s="7"/>
      <c r="L118" s="7"/>
      <c r="M118" s="7"/>
      <c r="N118" s="7"/>
    </row>
    <row r="119" spans="1:14" s="139" customFormat="1" ht="48.75" customHeight="1">
      <c r="A119" s="135"/>
      <c r="B119" s="136"/>
      <c r="C119" s="195">
        <f t="shared" si="6"/>
        <v>298</v>
      </c>
      <c r="D119" s="286" t="s">
        <v>351</v>
      </c>
      <c r="E119" s="137" t="s">
        <v>341</v>
      </c>
      <c r="F119" s="206" t="s">
        <v>341</v>
      </c>
      <c r="G119" s="138" t="s">
        <v>341</v>
      </c>
      <c r="I119" s="140"/>
      <c r="J119" s="140"/>
      <c r="K119" s="140"/>
      <c r="L119" s="140"/>
      <c r="M119" s="140"/>
      <c r="N119" s="140"/>
    </row>
    <row r="120" spans="1:14" s="139" customFormat="1" ht="48.75" customHeight="1">
      <c r="A120" s="135"/>
      <c r="B120" s="136"/>
      <c r="C120" s="195">
        <f t="shared" si="6"/>
        <v>299</v>
      </c>
      <c r="D120" s="286" t="s">
        <v>237</v>
      </c>
      <c r="E120" s="137" t="s">
        <v>341</v>
      </c>
      <c r="F120" s="206" t="s">
        <v>341</v>
      </c>
      <c r="G120" s="138" t="s">
        <v>341</v>
      </c>
      <c r="I120" s="140"/>
      <c r="J120" s="140"/>
      <c r="K120" s="140"/>
      <c r="L120" s="140"/>
      <c r="M120" s="140"/>
      <c r="N120" s="140"/>
    </row>
    <row r="121" spans="1:14" s="139" customFormat="1" ht="33.75" customHeight="1">
      <c r="A121" s="135"/>
      <c r="B121" s="136"/>
      <c r="C121" s="195">
        <f t="shared" si="6"/>
        <v>300</v>
      </c>
      <c r="D121" s="286" t="s">
        <v>352</v>
      </c>
      <c r="E121" s="137" t="s">
        <v>339</v>
      </c>
      <c r="F121" s="206" t="s">
        <v>340</v>
      </c>
      <c r="G121" s="138" t="s">
        <v>340</v>
      </c>
      <c r="I121" s="140"/>
      <c r="J121" s="140"/>
      <c r="K121" s="140"/>
      <c r="L121" s="140"/>
      <c r="M121" s="140"/>
      <c r="N121" s="140"/>
    </row>
    <row r="122" spans="1:14" s="139" customFormat="1" ht="84.75" customHeight="1">
      <c r="A122" s="135"/>
      <c r="B122" s="136"/>
      <c r="C122" s="195">
        <f t="shared" si="6"/>
        <v>301</v>
      </c>
      <c r="D122" s="286" t="s">
        <v>353</v>
      </c>
      <c r="E122" s="137" t="s">
        <v>340</v>
      </c>
      <c r="F122" s="206" t="s">
        <v>341</v>
      </c>
      <c r="G122" s="138" t="s">
        <v>341</v>
      </c>
      <c r="I122" s="140"/>
      <c r="J122" s="140"/>
      <c r="K122" s="140"/>
      <c r="L122" s="140"/>
      <c r="M122" s="140"/>
      <c r="N122" s="140"/>
    </row>
    <row r="123" spans="1:14" s="139" customFormat="1" ht="33.75" customHeight="1">
      <c r="A123" s="135"/>
      <c r="B123" s="136"/>
      <c r="C123" s="195">
        <f t="shared" si="6"/>
        <v>302</v>
      </c>
      <c r="D123" s="286" t="s">
        <v>354</v>
      </c>
      <c r="E123" s="137" t="s">
        <v>341</v>
      </c>
      <c r="F123" s="206" t="s">
        <v>341</v>
      </c>
      <c r="G123" s="138" t="s">
        <v>341</v>
      </c>
      <c r="I123" s="140"/>
      <c r="J123" s="140"/>
      <c r="K123" s="140"/>
      <c r="L123" s="140"/>
      <c r="M123" s="140"/>
      <c r="N123" s="140"/>
    </row>
    <row r="124" spans="1:14" s="139" customFormat="1" ht="33.75" customHeight="1">
      <c r="A124" s="135"/>
      <c r="B124" s="136"/>
      <c r="C124" s="195">
        <f t="shared" si="6"/>
        <v>303</v>
      </c>
      <c r="D124" s="287" t="s">
        <v>300</v>
      </c>
      <c r="E124" s="173"/>
      <c r="F124" s="208"/>
      <c r="G124" s="174"/>
      <c r="I124" s="140"/>
      <c r="J124" s="140"/>
      <c r="K124" s="140"/>
      <c r="L124" s="140"/>
      <c r="M124" s="140"/>
      <c r="N124" s="140"/>
    </row>
    <row r="125" spans="1:14" s="139" customFormat="1" ht="33.75" customHeight="1">
      <c r="A125" s="135"/>
      <c r="B125" s="136"/>
      <c r="C125" s="195">
        <f t="shared" si="6"/>
        <v>304</v>
      </c>
      <c r="D125" s="287"/>
      <c r="E125" s="173"/>
      <c r="F125" s="208"/>
      <c r="G125" s="174"/>
      <c r="I125" s="140"/>
      <c r="J125" s="140"/>
      <c r="K125" s="140"/>
      <c r="L125" s="140"/>
      <c r="M125" s="140"/>
      <c r="N125" s="140"/>
    </row>
    <row r="126" spans="1:14" s="139" customFormat="1" ht="33.75" customHeight="1">
      <c r="A126" s="120"/>
      <c r="B126" s="136"/>
      <c r="C126" s="195">
        <f t="shared" si="6"/>
        <v>305</v>
      </c>
      <c r="D126" s="287"/>
      <c r="E126" s="173"/>
      <c r="F126" s="208"/>
      <c r="G126" s="174"/>
      <c r="I126" s="140"/>
      <c r="J126" s="140"/>
      <c r="K126" s="140"/>
      <c r="L126" s="140"/>
      <c r="M126" s="140"/>
      <c r="N126" s="140"/>
    </row>
    <row r="127" spans="1:14" s="139" customFormat="1" ht="33.75" customHeight="1" thickBot="1">
      <c r="A127" s="8"/>
      <c r="B127" s="136"/>
      <c r="C127" s="199">
        <f>1+C126</f>
        <v>306</v>
      </c>
      <c r="D127" s="288"/>
      <c r="E127" s="141"/>
      <c r="F127" s="209"/>
      <c r="G127" s="142"/>
      <c r="I127" s="140"/>
      <c r="J127" s="140"/>
      <c r="K127" s="140"/>
      <c r="L127" s="140"/>
      <c r="M127" s="140"/>
      <c r="N127" s="140"/>
    </row>
    <row r="128" spans="1:14" s="120" customFormat="1" ht="15" thickBot="1">
      <c r="A128" s="8"/>
      <c r="C128" s="121"/>
      <c r="D128" s="122"/>
      <c r="E128" s="122"/>
      <c r="F128" s="122"/>
      <c r="G128" s="122"/>
      <c r="H128" s="122"/>
      <c r="I128" s="122"/>
      <c r="J128" s="122"/>
      <c r="K128" s="122"/>
      <c r="L128" s="122"/>
      <c r="M128" s="122"/>
    </row>
    <row r="129" spans="1:14" ht="24" customHeight="1" thickBot="1">
      <c r="A129" s="135"/>
      <c r="B129" s="6"/>
      <c r="C129" s="113">
        <f>1+C127</f>
        <v>307</v>
      </c>
      <c r="D129" s="570" t="s">
        <v>612</v>
      </c>
      <c r="E129" s="560" t="s">
        <v>250</v>
      </c>
      <c r="F129" s="569"/>
      <c r="G129" s="561"/>
      <c r="N129"/>
    </row>
    <row r="130" spans="1:14" ht="42" customHeight="1" thickBot="1">
      <c r="A130" s="38"/>
      <c r="B130" s="6"/>
      <c r="C130" s="114">
        <f>1+C129</f>
        <v>308</v>
      </c>
      <c r="D130" s="571"/>
      <c r="E130" s="213" t="s">
        <v>482</v>
      </c>
      <c r="F130" s="214" t="s">
        <v>857</v>
      </c>
      <c r="G130" s="215" t="s">
        <v>858</v>
      </c>
    </row>
    <row r="131" spans="1:14" s="139" customFormat="1" ht="33.75" customHeight="1">
      <c r="A131" s="38"/>
      <c r="B131" s="136"/>
      <c r="C131" s="195">
        <f t="shared" si="6"/>
        <v>309</v>
      </c>
      <c r="D131" s="286" t="s">
        <v>284</v>
      </c>
      <c r="E131" s="137" t="s">
        <v>338</v>
      </c>
      <c r="F131" s="206" t="s">
        <v>340</v>
      </c>
      <c r="G131" s="138" t="s">
        <v>340</v>
      </c>
      <c r="I131" s="140"/>
      <c r="J131" s="140"/>
      <c r="K131" s="140"/>
      <c r="L131" s="140"/>
      <c r="M131" s="140"/>
      <c r="N131" s="140"/>
    </row>
    <row r="132" spans="1:14" s="2" customFormat="1" ht="33.75" customHeight="1">
      <c r="A132" s="135"/>
      <c r="B132" s="13"/>
      <c r="C132" s="114">
        <f t="shared" si="6"/>
        <v>310</v>
      </c>
      <c r="D132" s="286" t="s">
        <v>405</v>
      </c>
      <c r="E132" s="123" t="s">
        <v>338</v>
      </c>
      <c r="F132" s="207" t="s">
        <v>340</v>
      </c>
      <c r="G132" s="124" t="s">
        <v>340</v>
      </c>
      <c r="H132" s="7"/>
      <c r="I132" s="7"/>
      <c r="J132" s="7"/>
      <c r="K132" s="7"/>
      <c r="L132" s="7"/>
      <c r="M132" s="7"/>
      <c r="N132" s="7"/>
    </row>
    <row r="133" spans="1:14" s="2" customFormat="1" ht="33.75" customHeight="1">
      <c r="A133" s="38"/>
      <c r="B133" s="13"/>
      <c r="C133" s="114">
        <f t="shared" si="6"/>
        <v>311</v>
      </c>
      <c r="D133" s="286" t="s">
        <v>302</v>
      </c>
      <c r="E133" s="123" t="s">
        <v>339</v>
      </c>
      <c r="F133" s="207" t="s">
        <v>340</v>
      </c>
      <c r="G133" s="124" t="s">
        <v>340</v>
      </c>
      <c r="H133" s="7"/>
      <c r="I133" s="7"/>
      <c r="J133" s="7"/>
      <c r="K133" s="7"/>
      <c r="L133" s="7"/>
      <c r="M133" s="7"/>
      <c r="N133" s="7"/>
    </row>
    <row r="134" spans="1:14" s="139" customFormat="1" ht="33.75" customHeight="1">
      <c r="A134" s="38"/>
      <c r="B134" s="136"/>
      <c r="C134" s="195">
        <f t="shared" si="6"/>
        <v>312</v>
      </c>
      <c r="D134" s="286" t="s">
        <v>303</v>
      </c>
      <c r="E134" s="137" t="s">
        <v>338</v>
      </c>
      <c r="F134" s="206" t="s">
        <v>340</v>
      </c>
      <c r="G134" s="138" t="s">
        <v>340</v>
      </c>
      <c r="I134" s="140"/>
      <c r="J134" s="140"/>
      <c r="K134" s="140"/>
      <c r="L134" s="140"/>
      <c r="M134" s="140"/>
      <c r="N134" s="140"/>
    </row>
    <row r="135" spans="1:14" s="2" customFormat="1" ht="33.75" customHeight="1">
      <c r="A135" s="38"/>
      <c r="B135" s="13"/>
      <c r="C135" s="114">
        <f t="shared" si="6"/>
        <v>313</v>
      </c>
      <c r="D135" s="286" t="s">
        <v>267</v>
      </c>
      <c r="E135" s="123" t="s">
        <v>338</v>
      </c>
      <c r="F135" s="207" t="s">
        <v>340</v>
      </c>
      <c r="G135" s="124" t="s">
        <v>340</v>
      </c>
      <c r="H135" s="7"/>
      <c r="I135" s="7"/>
      <c r="J135" s="7"/>
      <c r="K135" s="7"/>
      <c r="L135" s="7"/>
      <c r="M135" s="7"/>
      <c r="N135" s="7"/>
    </row>
    <row r="136" spans="1:14" s="2" customFormat="1" ht="33.75" customHeight="1">
      <c r="A136" s="135"/>
      <c r="B136" s="13"/>
      <c r="C136" s="114">
        <f t="shared" si="6"/>
        <v>314</v>
      </c>
      <c r="D136" s="286" t="s">
        <v>304</v>
      </c>
      <c r="E136" s="123" t="s">
        <v>340</v>
      </c>
      <c r="F136" s="207" t="s">
        <v>340</v>
      </c>
      <c r="G136" s="124" t="s">
        <v>340</v>
      </c>
      <c r="H136" s="7"/>
      <c r="I136" s="7"/>
      <c r="J136" s="7"/>
      <c r="K136" s="7"/>
      <c r="L136" s="7"/>
      <c r="M136" s="7"/>
      <c r="N136" s="7"/>
    </row>
    <row r="137" spans="1:14" s="2" customFormat="1" ht="33.75" customHeight="1">
      <c r="A137" s="38"/>
      <c r="B137" s="13"/>
      <c r="C137" s="114">
        <f t="shared" si="6"/>
        <v>315</v>
      </c>
      <c r="D137" s="286" t="s">
        <v>305</v>
      </c>
      <c r="E137" s="123" t="s">
        <v>340</v>
      </c>
      <c r="F137" s="207" t="s">
        <v>340</v>
      </c>
      <c r="G137" s="124" t="s">
        <v>340</v>
      </c>
      <c r="H137" s="7"/>
      <c r="I137" s="7"/>
      <c r="J137" s="7"/>
      <c r="K137" s="7"/>
      <c r="L137" s="7"/>
      <c r="M137" s="7"/>
      <c r="N137" s="7"/>
    </row>
    <row r="138" spans="1:14" s="139" customFormat="1" ht="33.75" customHeight="1">
      <c r="A138" s="38"/>
      <c r="B138" s="136"/>
      <c r="C138" s="195">
        <f t="shared" si="6"/>
        <v>316</v>
      </c>
      <c r="D138" s="286" t="s">
        <v>306</v>
      </c>
      <c r="E138" s="137" t="s">
        <v>340</v>
      </c>
      <c r="F138" s="206" t="s">
        <v>340</v>
      </c>
      <c r="G138" s="138" t="s">
        <v>340</v>
      </c>
      <c r="I138" s="140"/>
      <c r="J138" s="140"/>
      <c r="K138" s="140"/>
      <c r="L138" s="140"/>
      <c r="M138" s="140"/>
      <c r="N138" s="140"/>
    </row>
    <row r="139" spans="1:14" s="2" customFormat="1" ht="33.75" customHeight="1">
      <c r="A139" s="38"/>
      <c r="B139" s="13"/>
      <c r="C139" s="114">
        <f t="shared" si="6"/>
        <v>317</v>
      </c>
      <c r="D139" s="286" t="s">
        <v>307</v>
      </c>
      <c r="E139" s="123" t="s">
        <v>339</v>
      </c>
      <c r="F139" s="207" t="s">
        <v>340</v>
      </c>
      <c r="G139" s="124" t="s">
        <v>340</v>
      </c>
      <c r="H139" s="7"/>
      <c r="I139" s="7"/>
      <c r="J139" s="7"/>
      <c r="K139" s="7"/>
      <c r="L139" s="7"/>
      <c r="M139" s="7"/>
      <c r="N139" s="7"/>
    </row>
    <row r="140" spans="1:14" s="2" customFormat="1" ht="33.75" customHeight="1">
      <c r="A140" s="135"/>
      <c r="B140" s="13"/>
      <c r="C140" s="114">
        <f t="shared" si="6"/>
        <v>318</v>
      </c>
      <c r="D140" s="286" t="s">
        <v>742</v>
      </c>
      <c r="E140" s="123" t="s">
        <v>338</v>
      </c>
      <c r="F140" s="207" t="s">
        <v>340</v>
      </c>
      <c r="G140" s="124" t="s">
        <v>340</v>
      </c>
      <c r="H140" s="7"/>
      <c r="I140" s="7"/>
      <c r="J140" s="7"/>
      <c r="K140" s="7"/>
      <c r="L140" s="7"/>
      <c r="M140" s="7"/>
      <c r="N140" s="7"/>
    </row>
    <row r="141" spans="1:14" s="2" customFormat="1" ht="33.75" customHeight="1">
      <c r="A141" s="135"/>
      <c r="B141" s="13"/>
      <c r="C141" s="114">
        <f t="shared" si="6"/>
        <v>319</v>
      </c>
      <c r="D141" s="286" t="s">
        <v>741</v>
      </c>
      <c r="E141" s="123" t="s">
        <v>338</v>
      </c>
      <c r="F141" s="207" t="s">
        <v>340</v>
      </c>
      <c r="G141" s="124" t="s">
        <v>340</v>
      </c>
      <c r="H141" s="7"/>
      <c r="I141" s="7"/>
      <c r="J141" s="7"/>
      <c r="K141" s="7"/>
      <c r="L141" s="7"/>
      <c r="M141" s="7"/>
      <c r="N141" s="7"/>
    </row>
    <row r="142" spans="1:14" s="139" customFormat="1" ht="33.75" customHeight="1">
      <c r="A142" s="135"/>
      <c r="B142" s="136"/>
      <c r="C142" s="195">
        <f t="shared" si="6"/>
        <v>320</v>
      </c>
      <c r="D142" s="286" t="s">
        <v>236</v>
      </c>
      <c r="E142" s="137" t="s">
        <v>340</v>
      </c>
      <c r="F142" s="206" t="s">
        <v>340</v>
      </c>
      <c r="G142" s="138" t="s">
        <v>340</v>
      </c>
      <c r="I142" s="140"/>
      <c r="J142" s="140"/>
      <c r="K142" s="140"/>
      <c r="L142" s="140"/>
      <c r="M142" s="140"/>
      <c r="N142" s="140"/>
    </row>
    <row r="143" spans="1:14" s="139" customFormat="1" ht="33.75" customHeight="1">
      <c r="A143" s="135"/>
      <c r="B143" s="136"/>
      <c r="C143" s="195">
        <f t="shared" si="6"/>
        <v>321</v>
      </c>
      <c r="D143" s="286" t="s">
        <v>308</v>
      </c>
      <c r="E143" s="137" t="s">
        <v>341</v>
      </c>
      <c r="F143" s="206" t="s">
        <v>341</v>
      </c>
      <c r="G143" s="138" t="s">
        <v>341</v>
      </c>
      <c r="I143" s="140"/>
      <c r="J143" s="140"/>
      <c r="K143" s="140"/>
      <c r="L143" s="140"/>
      <c r="M143" s="140"/>
      <c r="N143" s="140"/>
    </row>
    <row r="144" spans="1:14" s="139" customFormat="1" ht="33.75" customHeight="1">
      <c r="A144" s="135"/>
      <c r="B144" s="136"/>
      <c r="C144" s="195">
        <f t="shared" si="6"/>
        <v>322</v>
      </c>
      <c r="D144" s="286" t="s">
        <v>285</v>
      </c>
      <c r="E144" s="137" t="s">
        <v>341</v>
      </c>
      <c r="F144" s="206" t="s">
        <v>341</v>
      </c>
      <c r="G144" s="138" t="s">
        <v>341</v>
      </c>
      <c r="I144" s="140"/>
      <c r="J144" s="140"/>
      <c r="K144" s="140"/>
      <c r="L144" s="140"/>
      <c r="M144" s="140"/>
      <c r="N144" s="140"/>
    </row>
    <row r="145" spans="1:14" s="139" customFormat="1" ht="48.75" customHeight="1">
      <c r="A145" s="38"/>
      <c r="B145" s="136"/>
      <c r="C145" s="195">
        <f t="shared" si="6"/>
        <v>323</v>
      </c>
      <c r="D145" s="286" t="s">
        <v>416</v>
      </c>
      <c r="E145" s="137" t="s">
        <v>338</v>
      </c>
      <c r="F145" s="206" t="s">
        <v>340</v>
      </c>
      <c r="G145" s="138" t="s">
        <v>340</v>
      </c>
      <c r="I145" s="140"/>
      <c r="J145" s="140"/>
      <c r="K145" s="140"/>
      <c r="L145" s="140"/>
      <c r="M145" s="140"/>
      <c r="N145" s="140"/>
    </row>
    <row r="146" spans="1:14" s="139" customFormat="1" ht="33.75" customHeight="1">
      <c r="A146" s="135"/>
      <c r="B146" s="136"/>
      <c r="C146" s="195">
        <f t="shared" si="6"/>
        <v>324</v>
      </c>
      <c r="D146" s="286" t="s">
        <v>417</v>
      </c>
      <c r="E146" s="137" t="s">
        <v>339</v>
      </c>
      <c r="F146" s="206" t="s">
        <v>340</v>
      </c>
      <c r="G146" s="138" t="s">
        <v>340</v>
      </c>
      <c r="I146" s="140"/>
      <c r="J146" s="140"/>
      <c r="K146" s="140"/>
      <c r="L146" s="140"/>
      <c r="M146" s="140"/>
      <c r="N146" s="140"/>
    </row>
    <row r="147" spans="1:14" s="2" customFormat="1" ht="33.75" customHeight="1">
      <c r="A147" s="135"/>
      <c r="B147" s="13"/>
      <c r="C147" s="114">
        <f t="shared" si="6"/>
        <v>325</v>
      </c>
      <c r="D147" s="286" t="s">
        <v>418</v>
      </c>
      <c r="E147" s="123" t="s">
        <v>341</v>
      </c>
      <c r="F147" s="207" t="s">
        <v>341</v>
      </c>
      <c r="G147" s="124" t="s">
        <v>341</v>
      </c>
      <c r="H147" s="7"/>
      <c r="I147" s="7"/>
      <c r="J147" s="7"/>
      <c r="K147" s="7"/>
      <c r="L147" s="7"/>
      <c r="M147" s="7"/>
      <c r="N147" s="7"/>
    </row>
    <row r="148" spans="1:14" s="139" customFormat="1" ht="33.75" customHeight="1">
      <c r="A148" s="38"/>
      <c r="B148" s="136"/>
      <c r="C148" s="195">
        <f t="shared" si="6"/>
        <v>326</v>
      </c>
      <c r="D148" s="286" t="s">
        <v>335</v>
      </c>
      <c r="E148" s="137" t="s">
        <v>338</v>
      </c>
      <c r="F148" s="206" t="s">
        <v>340</v>
      </c>
      <c r="G148" s="138" t="s">
        <v>340</v>
      </c>
      <c r="I148" s="140"/>
      <c r="J148" s="140"/>
      <c r="K148" s="140"/>
      <c r="L148" s="140"/>
      <c r="M148" s="140"/>
      <c r="N148" s="140"/>
    </row>
    <row r="149" spans="1:14" s="139" customFormat="1" ht="33.75" customHeight="1">
      <c r="A149" s="38"/>
      <c r="B149" s="136"/>
      <c r="C149" s="195">
        <f t="shared" si="6"/>
        <v>327</v>
      </c>
      <c r="D149" s="286" t="s">
        <v>389</v>
      </c>
      <c r="E149" s="137" t="s">
        <v>341</v>
      </c>
      <c r="F149" s="206" t="s">
        <v>341</v>
      </c>
      <c r="G149" s="138" t="s">
        <v>341</v>
      </c>
      <c r="I149" s="140"/>
      <c r="J149" s="140"/>
      <c r="K149" s="140"/>
      <c r="L149" s="140"/>
      <c r="M149" s="140"/>
      <c r="N149" s="140"/>
    </row>
    <row r="150" spans="1:14" s="2" customFormat="1" ht="21.75" customHeight="1">
      <c r="A150" s="38"/>
      <c r="B150" s="13"/>
      <c r="C150" s="114">
        <f t="shared" si="6"/>
        <v>328</v>
      </c>
      <c r="D150" s="286" t="s">
        <v>419</v>
      </c>
      <c r="E150" s="123" t="s">
        <v>341</v>
      </c>
      <c r="F150" s="207" t="s">
        <v>341</v>
      </c>
      <c r="G150" s="124" t="s">
        <v>341</v>
      </c>
      <c r="H150" s="7"/>
      <c r="I150" s="7"/>
      <c r="J150" s="7"/>
      <c r="K150" s="7"/>
      <c r="L150" s="7"/>
      <c r="M150" s="7"/>
      <c r="N150" s="7"/>
    </row>
    <row r="151" spans="1:14" s="2" customFormat="1" ht="21.75" customHeight="1">
      <c r="A151" s="38"/>
      <c r="B151" s="13"/>
      <c r="C151" s="114">
        <f t="shared" si="6"/>
        <v>329</v>
      </c>
      <c r="D151" s="286" t="s">
        <v>493</v>
      </c>
      <c r="E151" s="123" t="s">
        <v>340</v>
      </c>
      <c r="F151" s="207" t="s">
        <v>340</v>
      </c>
      <c r="G151" s="124" t="s">
        <v>340</v>
      </c>
      <c r="H151" s="7"/>
      <c r="I151" s="7"/>
      <c r="J151" s="7"/>
      <c r="K151" s="7"/>
      <c r="L151" s="7"/>
      <c r="M151" s="7"/>
      <c r="N151" s="7"/>
    </row>
    <row r="152" spans="1:14" s="2" customFormat="1" ht="21.75" customHeight="1">
      <c r="A152" s="38"/>
      <c r="B152" s="13"/>
      <c r="C152" s="114">
        <f t="shared" si="6"/>
        <v>330</v>
      </c>
      <c r="D152" s="286" t="s">
        <v>494</v>
      </c>
      <c r="E152" s="123" t="s">
        <v>341</v>
      </c>
      <c r="F152" s="207" t="s">
        <v>340</v>
      </c>
      <c r="G152" s="124" t="s">
        <v>340</v>
      </c>
      <c r="H152" s="7"/>
      <c r="I152" s="7"/>
      <c r="J152" s="7"/>
      <c r="K152" s="7"/>
      <c r="L152" s="7"/>
      <c r="M152" s="7"/>
      <c r="N152" s="7"/>
    </row>
    <row r="153" spans="1:14" s="2" customFormat="1" ht="21.75" customHeight="1">
      <c r="A153" s="38"/>
      <c r="B153" s="13"/>
      <c r="C153" s="114">
        <f t="shared" si="6"/>
        <v>331</v>
      </c>
      <c r="D153" s="286" t="s">
        <v>495</v>
      </c>
      <c r="E153" s="123" t="s">
        <v>340</v>
      </c>
      <c r="F153" s="207" t="s">
        <v>340</v>
      </c>
      <c r="G153" s="124" t="s">
        <v>340</v>
      </c>
      <c r="H153" s="7"/>
      <c r="I153" s="7"/>
      <c r="J153" s="7"/>
      <c r="K153" s="7"/>
      <c r="L153" s="7"/>
      <c r="M153" s="7"/>
      <c r="N153" s="7"/>
    </row>
    <row r="154" spans="1:14" s="2" customFormat="1" ht="21.75" customHeight="1">
      <c r="A154" s="135"/>
      <c r="B154" s="13"/>
      <c r="C154" s="114">
        <f t="shared" si="6"/>
        <v>332</v>
      </c>
      <c r="D154" s="286" t="s">
        <v>496</v>
      </c>
      <c r="E154" s="123" t="s">
        <v>341</v>
      </c>
      <c r="F154" s="207" t="s">
        <v>341</v>
      </c>
      <c r="G154" s="124" t="s">
        <v>341</v>
      </c>
      <c r="H154" s="7"/>
      <c r="I154" s="7"/>
      <c r="J154" s="7"/>
      <c r="K154" s="7"/>
      <c r="L154" s="7"/>
      <c r="M154" s="7"/>
      <c r="N154" s="7"/>
    </row>
    <row r="155" spans="1:14" s="2" customFormat="1" ht="33.75" customHeight="1">
      <c r="A155" s="135"/>
      <c r="B155" s="13"/>
      <c r="C155" s="114">
        <f t="shared" si="6"/>
        <v>333</v>
      </c>
      <c r="D155" s="286" t="s">
        <v>423</v>
      </c>
      <c r="E155" s="123" t="s">
        <v>340</v>
      </c>
      <c r="F155" s="207" t="s">
        <v>340</v>
      </c>
      <c r="G155" s="124" t="s">
        <v>340</v>
      </c>
      <c r="H155" s="7"/>
      <c r="I155" s="7"/>
      <c r="J155" s="7"/>
      <c r="K155" s="7"/>
      <c r="L155" s="7"/>
      <c r="M155" s="7"/>
      <c r="N155" s="7"/>
    </row>
    <row r="156" spans="1:14" s="139" customFormat="1" ht="33.75" customHeight="1">
      <c r="A156" s="135"/>
      <c r="B156" s="136"/>
      <c r="C156" s="195">
        <f t="shared" si="6"/>
        <v>334</v>
      </c>
      <c r="D156" s="286" t="s">
        <v>424</v>
      </c>
      <c r="E156" s="143" t="s">
        <v>341</v>
      </c>
      <c r="F156" s="210" t="s">
        <v>341</v>
      </c>
      <c r="G156" s="144" t="s">
        <v>341</v>
      </c>
      <c r="I156" s="140"/>
      <c r="J156" s="140"/>
      <c r="K156" s="140"/>
      <c r="L156" s="140"/>
      <c r="M156" s="140"/>
      <c r="N156" s="140"/>
    </row>
    <row r="157" spans="1:14" s="139" customFormat="1" ht="33.75" customHeight="1">
      <c r="A157" s="135"/>
      <c r="B157" s="136"/>
      <c r="C157" s="195">
        <f t="shared" si="6"/>
        <v>335</v>
      </c>
      <c r="D157" s="286" t="s">
        <v>280</v>
      </c>
      <c r="E157" s="137" t="s">
        <v>340</v>
      </c>
      <c r="F157" s="206" t="s">
        <v>340</v>
      </c>
      <c r="G157" s="138" t="s">
        <v>340</v>
      </c>
      <c r="I157" s="140"/>
      <c r="J157" s="140"/>
      <c r="K157" s="140"/>
      <c r="L157" s="140"/>
      <c r="M157" s="140"/>
      <c r="N157" s="140"/>
    </row>
    <row r="158" spans="1:14" s="139" customFormat="1" ht="48.75" customHeight="1">
      <c r="A158" s="135"/>
      <c r="B158" s="136"/>
      <c r="C158" s="195">
        <f t="shared" si="6"/>
        <v>336</v>
      </c>
      <c r="D158" s="286" t="s">
        <v>238</v>
      </c>
      <c r="E158" s="137" t="s">
        <v>341</v>
      </c>
      <c r="F158" s="206" t="s">
        <v>341</v>
      </c>
      <c r="G158" s="138" t="s">
        <v>341</v>
      </c>
      <c r="I158" s="140"/>
      <c r="J158" s="140"/>
      <c r="K158" s="140"/>
      <c r="L158" s="140"/>
      <c r="M158" s="140"/>
      <c r="N158" s="140"/>
    </row>
    <row r="159" spans="1:14" s="139" customFormat="1" ht="48.75" customHeight="1">
      <c r="A159" s="135"/>
      <c r="B159" s="136"/>
      <c r="C159" s="195">
        <f t="shared" si="6"/>
        <v>337</v>
      </c>
      <c r="D159" s="287" t="s">
        <v>301</v>
      </c>
      <c r="E159" s="173"/>
      <c r="F159" s="208"/>
      <c r="G159" s="174"/>
      <c r="I159" s="140"/>
      <c r="J159" s="140"/>
      <c r="K159" s="140"/>
      <c r="L159" s="140"/>
      <c r="M159" s="140"/>
      <c r="N159" s="140"/>
    </row>
    <row r="160" spans="1:14" s="139" customFormat="1" ht="33.75" customHeight="1">
      <c r="A160" s="135"/>
      <c r="B160" s="136"/>
      <c r="C160" s="195">
        <f t="shared" si="6"/>
        <v>338</v>
      </c>
      <c r="D160" s="287"/>
      <c r="E160" s="173"/>
      <c r="F160" s="208"/>
      <c r="G160" s="174"/>
      <c r="I160" s="140"/>
      <c r="J160" s="140"/>
      <c r="K160" s="140"/>
      <c r="L160" s="140"/>
      <c r="M160" s="140"/>
      <c r="N160" s="140"/>
    </row>
    <row r="161" spans="1:14" s="139" customFormat="1" ht="33.75" customHeight="1">
      <c r="A161" s="120"/>
      <c r="B161" s="136"/>
      <c r="C161" s="195">
        <f t="shared" si="6"/>
        <v>339</v>
      </c>
      <c r="D161" s="287"/>
      <c r="E161" s="173"/>
      <c r="F161" s="208"/>
      <c r="G161" s="174"/>
      <c r="I161" s="140"/>
      <c r="J161" s="140"/>
      <c r="K161" s="140"/>
      <c r="L161" s="140"/>
      <c r="M161" s="140"/>
      <c r="N161" s="140"/>
    </row>
    <row r="162" spans="1:14" s="139" customFormat="1" ht="33.75" customHeight="1" thickBot="1">
      <c r="A162" s="38"/>
      <c r="B162" s="136"/>
      <c r="C162" s="199">
        <f>1+C161</f>
        <v>340</v>
      </c>
      <c r="D162" s="288"/>
      <c r="E162" s="141"/>
      <c r="F162" s="209"/>
      <c r="G162" s="142"/>
      <c r="I162" s="140"/>
      <c r="J162" s="140"/>
      <c r="K162" s="140"/>
      <c r="L162" s="140"/>
      <c r="M162" s="140"/>
      <c r="N162" s="140"/>
    </row>
    <row r="163" spans="1:14" s="120" customFormat="1" ht="15" thickBot="1">
      <c r="A163" s="38"/>
      <c r="C163" s="121"/>
      <c r="D163" s="122"/>
      <c r="E163" s="122"/>
      <c r="F163" s="122"/>
      <c r="G163" s="122"/>
      <c r="H163" s="122"/>
      <c r="I163" s="122"/>
      <c r="J163" s="122"/>
      <c r="K163" s="122"/>
      <c r="L163" s="122"/>
      <c r="M163" s="122"/>
    </row>
    <row r="164" spans="1:14" s="2" customFormat="1" ht="24" customHeight="1" thickBot="1">
      <c r="A164" s="135"/>
      <c r="B164" s="13"/>
      <c r="C164" s="113">
        <f>1+C162</f>
        <v>341</v>
      </c>
      <c r="D164" s="567" t="s">
        <v>328</v>
      </c>
      <c r="E164" s="560" t="s">
        <v>250</v>
      </c>
      <c r="F164" s="569"/>
      <c r="G164" s="561"/>
      <c r="H164" s="7"/>
      <c r="I164" s="7"/>
      <c r="J164" s="7"/>
      <c r="K164" s="7"/>
      <c r="L164" s="7"/>
      <c r="M164" s="7"/>
    </row>
    <row r="165" spans="1:14" s="2" customFormat="1" ht="42" customHeight="1" thickBot="1">
      <c r="A165" s="135"/>
      <c r="B165" s="13"/>
      <c r="C165" s="114">
        <f t="shared" ref="C165:C189" si="7">1+C164</f>
        <v>342</v>
      </c>
      <c r="D165" s="568"/>
      <c r="E165" s="213" t="s">
        <v>482</v>
      </c>
      <c r="F165" s="214" t="s">
        <v>857</v>
      </c>
      <c r="G165" s="215" t="s">
        <v>858</v>
      </c>
      <c r="I165" s="7"/>
      <c r="J165" s="7"/>
      <c r="K165" s="7"/>
      <c r="L165" s="7"/>
      <c r="M165" s="7"/>
      <c r="N165" s="7"/>
    </row>
    <row r="166" spans="1:14" s="139" customFormat="1" ht="48.75" customHeight="1">
      <c r="A166" s="135"/>
      <c r="B166" s="136"/>
      <c r="C166" s="195">
        <f t="shared" si="7"/>
        <v>343</v>
      </c>
      <c r="D166" s="286" t="s">
        <v>465</v>
      </c>
      <c r="E166" s="137" t="s">
        <v>339</v>
      </c>
      <c r="F166" s="206" t="s">
        <v>340</v>
      </c>
      <c r="G166" s="138" t="s">
        <v>340</v>
      </c>
      <c r="I166" s="140"/>
      <c r="J166" s="140"/>
      <c r="K166" s="140"/>
      <c r="L166" s="140"/>
      <c r="M166" s="140"/>
      <c r="N166" s="140"/>
    </row>
    <row r="167" spans="1:14" s="139" customFormat="1" ht="48.75" customHeight="1">
      <c r="A167" s="38"/>
      <c r="B167" s="136"/>
      <c r="C167" s="195">
        <f t="shared" si="7"/>
        <v>344</v>
      </c>
      <c r="D167" s="286" t="s">
        <v>274</v>
      </c>
      <c r="E167" s="137" t="s">
        <v>341</v>
      </c>
      <c r="F167" s="206" t="s">
        <v>341</v>
      </c>
      <c r="G167" s="138" t="s">
        <v>341</v>
      </c>
      <c r="I167" s="140"/>
      <c r="J167" s="140"/>
      <c r="K167" s="140"/>
      <c r="L167" s="140"/>
      <c r="M167" s="140"/>
      <c r="N167" s="140"/>
    </row>
    <row r="168" spans="1:14" s="139" customFormat="1" ht="49.5" customHeight="1">
      <c r="A168" s="38"/>
      <c r="B168" s="136"/>
      <c r="C168" s="195">
        <f t="shared" si="7"/>
        <v>345</v>
      </c>
      <c r="D168" s="286" t="s">
        <v>112</v>
      </c>
      <c r="E168" s="137" t="s">
        <v>341</v>
      </c>
      <c r="F168" s="206" t="s">
        <v>341</v>
      </c>
      <c r="G168" s="138" t="s">
        <v>341</v>
      </c>
      <c r="I168" s="140"/>
      <c r="J168" s="140"/>
      <c r="K168" s="140"/>
      <c r="L168" s="140"/>
      <c r="M168" s="140"/>
      <c r="N168" s="140"/>
    </row>
    <row r="169" spans="1:14" s="2" customFormat="1" ht="33.75" customHeight="1">
      <c r="A169" s="135"/>
      <c r="B169" s="13"/>
      <c r="C169" s="114">
        <f t="shared" si="7"/>
        <v>346</v>
      </c>
      <c r="D169" s="286" t="s">
        <v>466</v>
      </c>
      <c r="E169" s="123" t="s">
        <v>341</v>
      </c>
      <c r="F169" s="207" t="s">
        <v>341</v>
      </c>
      <c r="G169" s="124" t="s">
        <v>341</v>
      </c>
      <c r="H169" s="7"/>
      <c r="I169" s="7"/>
      <c r="J169" s="7"/>
      <c r="K169" s="7"/>
      <c r="L169" s="7"/>
      <c r="M169" s="7"/>
      <c r="N169" s="7"/>
    </row>
    <row r="170" spans="1:14" s="2" customFormat="1" ht="33.75" customHeight="1">
      <c r="A170" s="135"/>
      <c r="B170" s="13"/>
      <c r="C170" s="114">
        <f t="shared" si="7"/>
        <v>347</v>
      </c>
      <c r="D170" s="287" t="s">
        <v>263</v>
      </c>
      <c r="E170" s="175"/>
      <c r="F170" s="211"/>
      <c r="G170" s="112"/>
      <c r="H170" s="7"/>
      <c r="I170" s="7"/>
      <c r="J170" s="7"/>
      <c r="K170" s="7"/>
      <c r="L170" s="7"/>
      <c r="M170" s="7"/>
      <c r="N170" s="7"/>
    </row>
    <row r="171" spans="1:14" s="139" customFormat="1" ht="33.75" customHeight="1">
      <c r="A171" s="135"/>
      <c r="B171" s="136"/>
      <c r="C171" s="114">
        <f t="shared" si="7"/>
        <v>348</v>
      </c>
      <c r="D171" s="287"/>
      <c r="E171" s="173"/>
      <c r="F171" s="208"/>
      <c r="G171" s="174"/>
      <c r="I171" s="140"/>
      <c r="J171" s="140"/>
      <c r="K171" s="140"/>
      <c r="L171" s="140"/>
      <c r="M171" s="140"/>
      <c r="N171" s="140"/>
    </row>
    <row r="172" spans="1:14" s="139" customFormat="1" ht="33.75" customHeight="1">
      <c r="A172" s="120"/>
      <c r="B172" s="136"/>
      <c r="C172" s="195">
        <f>1+C171</f>
        <v>349</v>
      </c>
      <c r="D172" s="287"/>
      <c r="E172" s="173"/>
      <c r="F172" s="208"/>
      <c r="G172" s="174"/>
      <c r="I172" s="140"/>
      <c r="J172" s="140"/>
      <c r="K172" s="140"/>
      <c r="L172" s="140"/>
      <c r="M172" s="140"/>
      <c r="N172" s="140"/>
    </row>
    <row r="173" spans="1:14" s="139" customFormat="1" ht="33.75" customHeight="1" thickBot="1">
      <c r="A173" s="38"/>
      <c r="B173" s="136"/>
      <c r="C173" s="199">
        <f>1+C172</f>
        <v>350</v>
      </c>
      <c r="D173" s="288"/>
      <c r="E173" s="141"/>
      <c r="F173" s="209"/>
      <c r="G173" s="142"/>
      <c r="I173" s="140"/>
      <c r="J173" s="140"/>
      <c r="K173" s="140"/>
      <c r="L173" s="140"/>
      <c r="M173" s="140"/>
      <c r="N173" s="140"/>
    </row>
    <row r="174" spans="1:14" s="120" customFormat="1" ht="15" thickBot="1">
      <c r="A174" s="38"/>
      <c r="C174" s="121"/>
      <c r="D174" s="122"/>
      <c r="E174" s="122"/>
      <c r="F174" s="122"/>
      <c r="G174" s="122"/>
      <c r="H174" s="122"/>
      <c r="I174" s="122"/>
      <c r="J174" s="122"/>
      <c r="K174" s="122"/>
      <c r="L174" s="122"/>
      <c r="M174" s="122"/>
    </row>
    <row r="175" spans="1:14" s="2" customFormat="1" ht="24" customHeight="1" thickBot="1">
      <c r="A175" s="38"/>
      <c r="B175" s="13"/>
      <c r="C175" s="113">
        <f>1+C173</f>
        <v>351</v>
      </c>
      <c r="D175" s="567" t="s">
        <v>282</v>
      </c>
      <c r="E175" s="560" t="s">
        <v>250</v>
      </c>
      <c r="F175" s="569"/>
      <c r="G175" s="561"/>
      <c r="H175" s="7"/>
      <c r="I175" s="7"/>
      <c r="J175" s="7"/>
      <c r="K175" s="7"/>
      <c r="L175" s="7"/>
      <c r="M175" s="7"/>
    </row>
    <row r="176" spans="1:14" s="2" customFormat="1" ht="42" customHeight="1" thickBot="1">
      <c r="A176" s="38"/>
      <c r="B176" s="13"/>
      <c r="C176" s="114">
        <f t="shared" si="7"/>
        <v>352</v>
      </c>
      <c r="D176" s="568"/>
      <c r="E176" s="213" t="s">
        <v>482</v>
      </c>
      <c r="F176" s="214" t="s">
        <v>857</v>
      </c>
      <c r="G176" s="215" t="s">
        <v>858</v>
      </c>
      <c r="I176" s="7"/>
      <c r="J176" s="7"/>
      <c r="K176" s="7"/>
      <c r="L176" s="7"/>
      <c r="M176" s="7"/>
      <c r="N176" s="7"/>
    </row>
    <row r="177" spans="1:14" s="2" customFormat="1" ht="21.75" customHeight="1">
      <c r="A177" s="38"/>
      <c r="B177" s="13"/>
      <c r="C177" s="114">
        <f t="shared" si="7"/>
        <v>353</v>
      </c>
      <c r="D177" s="286" t="s">
        <v>367</v>
      </c>
      <c r="E177" s="123" t="s">
        <v>340</v>
      </c>
      <c r="F177" s="207" t="s">
        <v>340</v>
      </c>
      <c r="G177" s="124" t="s">
        <v>340</v>
      </c>
      <c r="H177" s="7"/>
      <c r="I177" s="7"/>
      <c r="J177" s="7"/>
      <c r="K177" s="7"/>
      <c r="L177" s="7"/>
      <c r="M177" s="7"/>
      <c r="N177" s="7"/>
    </row>
    <row r="178" spans="1:14" s="2" customFormat="1" ht="21.75" customHeight="1">
      <c r="A178" s="38"/>
      <c r="B178" s="13"/>
      <c r="C178" s="114">
        <f t="shared" si="7"/>
        <v>354</v>
      </c>
      <c r="D178" s="286" t="s">
        <v>368</v>
      </c>
      <c r="E178" s="123" t="s">
        <v>338</v>
      </c>
      <c r="F178" s="207" t="s">
        <v>340</v>
      </c>
      <c r="G178" s="124" t="s">
        <v>340</v>
      </c>
      <c r="H178" s="7"/>
      <c r="I178" s="7"/>
      <c r="J178" s="7"/>
      <c r="K178" s="7"/>
      <c r="L178" s="7"/>
      <c r="M178" s="7"/>
      <c r="N178" s="7"/>
    </row>
    <row r="179" spans="1:14" s="2" customFormat="1" ht="21.75" customHeight="1">
      <c r="A179" s="38"/>
      <c r="B179" s="13"/>
      <c r="C179" s="114">
        <f t="shared" si="7"/>
        <v>355</v>
      </c>
      <c r="D179" s="286" t="s">
        <v>369</v>
      </c>
      <c r="E179" s="123" t="s">
        <v>341</v>
      </c>
      <c r="F179" s="207" t="s">
        <v>341</v>
      </c>
      <c r="G179" s="124" t="s">
        <v>341</v>
      </c>
      <c r="I179" s="7"/>
      <c r="J179" s="7"/>
      <c r="K179" s="7"/>
      <c r="L179" s="7"/>
      <c r="M179" s="7"/>
      <c r="N179" s="7"/>
    </row>
    <row r="180" spans="1:14" s="2" customFormat="1" ht="33.75" customHeight="1">
      <c r="A180" s="38"/>
      <c r="B180" s="13"/>
      <c r="C180" s="114">
        <f t="shared" si="7"/>
        <v>356</v>
      </c>
      <c r="D180" s="286" t="s">
        <v>321</v>
      </c>
      <c r="E180" s="123" t="s">
        <v>341</v>
      </c>
      <c r="F180" s="207" t="s">
        <v>341</v>
      </c>
      <c r="G180" s="124" t="s">
        <v>341</v>
      </c>
      <c r="I180" s="7"/>
      <c r="J180" s="7"/>
      <c r="K180" s="7"/>
      <c r="L180" s="7"/>
      <c r="M180" s="7"/>
      <c r="N180" s="7"/>
    </row>
    <row r="181" spans="1:14" s="2" customFormat="1" ht="33.75" customHeight="1">
      <c r="A181" s="38"/>
      <c r="B181" s="13"/>
      <c r="C181" s="114">
        <f t="shared" si="7"/>
        <v>357</v>
      </c>
      <c r="D181" s="286" t="s">
        <v>322</v>
      </c>
      <c r="E181" s="123" t="s">
        <v>341</v>
      </c>
      <c r="F181" s="207" t="s">
        <v>341</v>
      </c>
      <c r="G181" s="124" t="s">
        <v>341</v>
      </c>
      <c r="I181" s="7"/>
      <c r="J181" s="7"/>
      <c r="K181" s="7"/>
      <c r="L181" s="7"/>
      <c r="M181" s="7"/>
      <c r="N181" s="7"/>
    </row>
    <row r="182" spans="1:14" s="2" customFormat="1" ht="33.75" customHeight="1">
      <c r="A182" s="135"/>
      <c r="B182" s="13"/>
      <c r="C182" s="114">
        <f t="shared" si="7"/>
        <v>358</v>
      </c>
      <c r="D182" s="286" t="s">
        <v>323</v>
      </c>
      <c r="E182" s="123" t="s">
        <v>341</v>
      </c>
      <c r="F182" s="207" t="s">
        <v>341</v>
      </c>
      <c r="G182" s="124" t="s">
        <v>341</v>
      </c>
      <c r="I182" s="7"/>
      <c r="J182" s="7"/>
      <c r="K182" s="7"/>
      <c r="L182" s="7"/>
      <c r="M182" s="7"/>
      <c r="N182" s="7"/>
    </row>
    <row r="183" spans="1:14" s="2" customFormat="1" ht="21.75" customHeight="1">
      <c r="A183" s="8"/>
      <c r="B183" s="13"/>
      <c r="C183" s="114">
        <f t="shared" si="7"/>
        <v>359</v>
      </c>
      <c r="D183" s="286" t="s">
        <v>324</v>
      </c>
      <c r="E183" s="123" t="s">
        <v>340</v>
      </c>
      <c r="F183" s="207" t="s">
        <v>340</v>
      </c>
      <c r="G183" s="124" t="s">
        <v>340</v>
      </c>
      <c r="H183" s="7"/>
      <c r="I183" s="7"/>
      <c r="J183" s="7"/>
      <c r="K183" s="7"/>
      <c r="L183" s="7"/>
      <c r="M183" s="7"/>
      <c r="N183" s="7"/>
    </row>
    <row r="184" spans="1:14" s="139" customFormat="1" ht="48.75" customHeight="1">
      <c r="A184" s="38"/>
      <c r="B184" s="136"/>
      <c r="C184" s="195">
        <f t="shared" si="7"/>
        <v>360</v>
      </c>
      <c r="D184" s="286" t="s">
        <v>325</v>
      </c>
      <c r="E184" s="137" t="s">
        <v>341</v>
      </c>
      <c r="F184" s="206" t="s">
        <v>341</v>
      </c>
      <c r="G184" s="138" t="s">
        <v>341</v>
      </c>
      <c r="I184" s="140"/>
      <c r="J184" s="140"/>
      <c r="K184" s="140"/>
      <c r="L184" s="140"/>
      <c r="M184" s="140"/>
      <c r="N184" s="140"/>
    </row>
    <row r="185" spans="1:14" ht="21.75" customHeight="1">
      <c r="A185" s="135"/>
      <c r="C185" s="114">
        <f t="shared" si="7"/>
        <v>361</v>
      </c>
      <c r="D185" s="286" t="s">
        <v>326</v>
      </c>
      <c r="E185" s="123" t="s">
        <v>339</v>
      </c>
      <c r="F185" s="207" t="s">
        <v>340</v>
      </c>
      <c r="G185" s="124" t="s">
        <v>340</v>
      </c>
    </row>
    <row r="186" spans="1:14" s="2" customFormat="1" ht="33.75" customHeight="1">
      <c r="A186" s="135"/>
      <c r="B186" s="13"/>
      <c r="C186" s="114">
        <f t="shared" si="7"/>
        <v>362</v>
      </c>
      <c r="D186" s="286" t="s">
        <v>327</v>
      </c>
      <c r="E186" s="123" t="s">
        <v>340</v>
      </c>
      <c r="F186" s="207" t="s">
        <v>340</v>
      </c>
      <c r="G186" s="124" t="s">
        <v>340</v>
      </c>
      <c r="I186" s="7"/>
      <c r="J186" s="7"/>
      <c r="K186" s="7"/>
      <c r="L186" s="7"/>
      <c r="M186" s="7"/>
      <c r="N186" s="7"/>
    </row>
    <row r="187" spans="1:14" s="139" customFormat="1" ht="48.75" customHeight="1">
      <c r="A187" s="135"/>
      <c r="B187" s="136"/>
      <c r="C187" s="195">
        <f t="shared" si="7"/>
        <v>363</v>
      </c>
      <c r="D187" s="286" t="s">
        <v>275</v>
      </c>
      <c r="E187" s="137" t="s">
        <v>341</v>
      </c>
      <c r="F187" s="206" t="s">
        <v>341</v>
      </c>
      <c r="G187" s="138" t="s">
        <v>341</v>
      </c>
      <c r="I187" s="140"/>
      <c r="J187" s="140"/>
      <c r="K187" s="140"/>
      <c r="L187" s="140"/>
      <c r="M187" s="140"/>
      <c r="N187" s="140"/>
    </row>
    <row r="188" spans="1:14" s="139" customFormat="1" ht="33.75" customHeight="1">
      <c r="A188" s="135"/>
      <c r="B188" s="136"/>
      <c r="C188" s="114">
        <f t="shared" si="7"/>
        <v>364</v>
      </c>
      <c r="D188" s="286" t="s">
        <v>264</v>
      </c>
      <c r="E188" s="173"/>
      <c r="F188" s="208"/>
      <c r="G188" s="174"/>
      <c r="I188" s="140"/>
      <c r="J188" s="140"/>
      <c r="K188" s="140"/>
      <c r="L188" s="140"/>
      <c r="M188" s="140"/>
      <c r="N188" s="140"/>
    </row>
    <row r="189" spans="1:14" s="139" customFormat="1" ht="33.75" customHeight="1">
      <c r="A189" s="38"/>
      <c r="B189" s="136"/>
      <c r="C189" s="195">
        <f t="shared" si="7"/>
        <v>365</v>
      </c>
      <c r="D189" s="287"/>
      <c r="E189" s="173"/>
      <c r="F189" s="208"/>
      <c r="G189" s="174"/>
      <c r="I189" s="140"/>
      <c r="J189" s="140"/>
      <c r="K189" s="140"/>
      <c r="L189" s="140"/>
      <c r="M189" s="140"/>
      <c r="N189" s="140"/>
    </row>
    <row r="190" spans="1:14" s="139" customFormat="1" ht="33.75" customHeight="1">
      <c r="A190" s="120"/>
      <c r="B190" s="136"/>
      <c r="C190" s="195">
        <f>1+C189</f>
        <v>366</v>
      </c>
      <c r="D190" s="286"/>
      <c r="E190" s="137"/>
      <c r="F190" s="206"/>
      <c r="G190" s="138"/>
      <c r="I190" s="140"/>
      <c r="J190" s="140"/>
      <c r="K190" s="140"/>
      <c r="L190" s="140"/>
      <c r="M190" s="140"/>
      <c r="N190" s="140"/>
    </row>
    <row r="191" spans="1:14" s="2" customFormat="1" ht="33.75" customHeight="1" thickBot="1">
      <c r="A191" s="8"/>
      <c r="B191" s="13"/>
      <c r="C191" s="115">
        <f>1+C187</f>
        <v>364</v>
      </c>
      <c r="D191" s="289"/>
      <c r="E191" s="171"/>
      <c r="F191" s="212"/>
      <c r="G191" s="172"/>
      <c r="I191" s="7"/>
      <c r="J191" s="7"/>
      <c r="K191" s="7"/>
      <c r="L191" s="7"/>
      <c r="M191" s="7"/>
      <c r="N191" s="7"/>
    </row>
    <row r="192" spans="1:14" s="120" customFormat="1" ht="33.75" customHeight="1" thickBot="1">
      <c r="A192" s="8"/>
      <c r="C192" s="121"/>
      <c r="D192" s="122"/>
      <c r="E192" s="122"/>
      <c r="F192" s="122"/>
      <c r="G192" s="122"/>
      <c r="H192" s="122"/>
      <c r="I192" s="122"/>
      <c r="J192" s="122"/>
      <c r="K192" s="122"/>
      <c r="L192" s="122"/>
      <c r="M192" s="122"/>
    </row>
    <row r="193" spans="3:39" ht="26.25" customHeight="1">
      <c r="C193" s="409">
        <f>1+C191</f>
        <v>365</v>
      </c>
      <c r="D193" s="411" t="s">
        <v>364</v>
      </c>
      <c r="E193" s="412"/>
      <c r="F193" s="412"/>
      <c r="G193" s="413"/>
      <c r="AF193" s="1"/>
      <c r="AG193" s="1"/>
      <c r="AH193" s="1"/>
      <c r="AI193" s="1"/>
      <c r="AJ193" s="1"/>
      <c r="AK193" s="1"/>
      <c r="AL193" s="1"/>
      <c r="AM193" s="1"/>
    </row>
    <row r="194" spans="3:39" ht="42.75" customHeight="1" thickBot="1">
      <c r="C194" s="410"/>
      <c r="D194" s="414" t="s">
        <v>360</v>
      </c>
      <c r="E194" s="415"/>
      <c r="F194" s="415"/>
      <c r="G194" s="416"/>
      <c r="AF194" s="1"/>
      <c r="AG194" s="1"/>
      <c r="AH194" s="1"/>
      <c r="AI194" s="1"/>
      <c r="AJ194" s="1"/>
      <c r="AK194" s="1"/>
      <c r="AL194" s="1"/>
      <c r="AM194" s="1"/>
    </row>
  </sheetData>
  <mergeCells count="28">
    <mergeCell ref="C1:F1"/>
    <mergeCell ref="C2:F2"/>
    <mergeCell ref="D9:F9"/>
    <mergeCell ref="C3:F3"/>
    <mergeCell ref="C7:F7"/>
    <mergeCell ref="C6:F6"/>
    <mergeCell ref="C4:F4"/>
    <mergeCell ref="C5:F5"/>
    <mergeCell ref="E42:F42"/>
    <mergeCell ref="D108:G108"/>
    <mergeCell ref="E11:F11"/>
    <mergeCell ref="G73:I73"/>
    <mergeCell ref="E73:F73"/>
    <mergeCell ref="D104:G104"/>
    <mergeCell ref="D105:G105"/>
    <mergeCell ref="D107:G107"/>
    <mergeCell ref="D106:G106"/>
    <mergeCell ref="C193:C194"/>
    <mergeCell ref="D110:D111"/>
    <mergeCell ref="D175:D176"/>
    <mergeCell ref="E110:G110"/>
    <mergeCell ref="D193:G193"/>
    <mergeCell ref="D194:G194"/>
    <mergeCell ref="E129:G129"/>
    <mergeCell ref="E164:G164"/>
    <mergeCell ref="E175:G175"/>
    <mergeCell ref="D164:D165"/>
    <mergeCell ref="D129:D130"/>
  </mergeCells>
  <phoneticPr fontId="57" type="noConversion"/>
  <dataValidations count="2">
    <dataValidation type="list" allowBlank="1" showInputMessage="1" showErrorMessage="1" sqref="E14:F40 E45:F71 E76:F87 E89:F98 E100:F102">
      <formula1>$A$11:$A$12</formula1>
    </dataValidation>
    <dataValidation type="list" allowBlank="1" showInputMessage="1" showErrorMessage="1" sqref="E112:G127 E177:G191 E131:G162 G166:G173 E166:F174">
      <formula1>$A$105:$A$109</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M270"/>
  <sheetViews>
    <sheetView topLeftCell="C1" zoomScale="150" zoomScaleNormal="150" zoomScalePageLayoutView="150" workbookViewId="0">
      <selection activeCell="D262" sqref="D262"/>
    </sheetView>
  </sheetViews>
  <sheetFormatPr baseColWidth="10" defaultColWidth="8.83203125" defaultRowHeight="14" x14ac:dyDescent="0"/>
  <cols>
    <col min="1" max="1" width="8.33203125" style="8" hidden="1" customWidth="1"/>
    <col min="2" max="2" width="13.1640625" customWidth="1"/>
    <col min="3" max="3" width="7.5" style="52" customWidth="1"/>
    <col min="4" max="4" width="56.83203125" style="1" customWidth="1"/>
    <col min="5" max="6" width="19.6640625" style="1" customWidth="1"/>
    <col min="7" max="14" width="18.1640625" style="1" customWidth="1"/>
    <col min="15" max="33" width="18.1640625" customWidth="1"/>
  </cols>
  <sheetData>
    <row r="1" spans="1:14" ht="57" customHeight="1" thickBot="1">
      <c r="C1" s="598" t="s">
        <v>811</v>
      </c>
      <c r="D1" s="598"/>
      <c r="E1" s="598"/>
      <c r="F1" s="598"/>
      <c r="G1" s="598"/>
    </row>
    <row r="2" spans="1:14" ht="48.75" customHeight="1" thickBot="1">
      <c r="C2" s="466" t="s">
        <v>342</v>
      </c>
      <c r="D2" s="467"/>
      <c r="E2" s="467"/>
      <c r="F2" s="467"/>
      <c r="G2" s="468"/>
    </row>
    <row r="3" spans="1:14" ht="48" customHeight="1">
      <c r="C3" s="607" t="s">
        <v>312</v>
      </c>
      <c r="D3" s="608"/>
      <c r="E3" s="608"/>
      <c r="F3" s="608"/>
      <c r="G3" s="609"/>
    </row>
    <row r="4" spans="1:14" ht="48" customHeight="1">
      <c r="C4" s="610" t="s">
        <v>248</v>
      </c>
      <c r="D4" s="611"/>
      <c r="E4" s="611"/>
      <c r="F4" s="611"/>
      <c r="G4" s="612"/>
    </row>
    <row r="5" spans="1:14" ht="67.5" customHeight="1" thickBot="1">
      <c r="C5" s="613" t="s">
        <v>28</v>
      </c>
      <c r="D5" s="614"/>
      <c r="E5" s="614"/>
      <c r="F5" s="614"/>
      <c r="G5" s="615"/>
    </row>
    <row r="6" spans="1:14" ht="47.25" customHeight="1">
      <c r="C6" s="619" t="s">
        <v>29</v>
      </c>
      <c r="D6" s="620"/>
      <c r="E6" s="620"/>
      <c r="F6" s="620"/>
      <c r="G6" s="621"/>
    </row>
    <row r="7" spans="1:14" ht="47.25" customHeight="1">
      <c r="C7" s="610" t="s">
        <v>288</v>
      </c>
      <c r="D7" s="611"/>
      <c r="E7" s="611"/>
      <c r="F7" s="611"/>
      <c r="G7" s="612"/>
    </row>
    <row r="8" spans="1:14" ht="47.25" customHeight="1" thickBot="1">
      <c r="C8" s="599" t="s">
        <v>289</v>
      </c>
      <c r="D8" s="600"/>
      <c r="E8" s="600"/>
      <c r="F8" s="600"/>
      <c r="G8" s="601"/>
    </row>
    <row r="9" spans="1:14" ht="78.75" customHeight="1" thickBot="1">
      <c r="C9" s="602" t="s">
        <v>218</v>
      </c>
      <c r="D9" s="603"/>
      <c r="E9" s="603"/>
      <c r="F9" s="603"/>
      <c r="G9" s="604"/>
    </row>
    <row r="10" spans="1:14" ht="36" customHeight="1" thickBot="1">
      <c r="A10" s="8" t="s">
        <v>610</v>
      </c>
      <c r="C10" s="11" t="s">
        <v>463</v>
      </c>
    </row>
    <row r="11" spans="1:14" ht="48.75" customHeight="1" thickBot="1">
      <c r="A11" s="8" t="s">
        <v>609</v>
      </c>
      <c r="C11" s="246">
        <f>1+'4. Autonomy'!C193</f>
        <v>366</v>
      </c>
      <c r="D11" s="625" t="s">
        <v>436</v>
      </c>
      <c r="E11" s="625"/>
      <c r="F11" s="625"/>
      <c r="G11" s="626"/>
    </row>
    <row r="12" spans="1:14" ht="84" customHeight="1" thickBot="1">
      <c r="C12" s="199">
        <f>1+C11</f>
        <v>367</v>
      </c>
      <c r="D12" s="622" t="s">
        <v>173</v>
      </c>
      <c r="E12" s="623"/>
      <c r="F12" s="623"/>
      <c r="G12" s="624"/>
    </row>
    <row r="13" spans="1:14" s="38" customFormat="1" ht="15" thickBot="1">
      <c r="A13" s="8"/>
      <c r="C13" s="116"/>
      <c r="D13" s="117"/>
      <c r="E13" s="117"/>
      <c r="F13" s="117"/>
      <c r="G13" s="14"/>
      <c r="H13" s="14"/>
      <c r="I13" s="14"/>
      <c r="J13" s="14"/>
      <c r="K13" s="14"/>
      <c r="L13" s="14"/>
      <c r="M13" s="14"/>
      <c r="N13" s="14"/>
    </row>
    <row r="14" spans="1:14" ht="51" customHeight="1" thickBot="1">
      <c r="C14" s="188">
        <f>1+C12</f>
        <v>368</v>
      </c>
      <c r="D14" s="595" t="s">
        <v>273</v>
      </c>
      <c r="E14" s="596"/>
      <c r="F14" s="597"/>
      <c r="G14" s="616" t="s">
        <v>247</v>
      </c>
    </row>
    <row r="15" spans="1:14" ht="34.5" customHeight="1">
      <c r="C15" s="189">
        <f t="shared" ref="C15:C80" si="0">1+C14</f>
        <v>369</v>
      </c>
      <c r="D15" s="605" t="s">
        <v>437</v>
      </c>
      <c r="E15" s="572" t="s">
        <v>219</v>
      </c>
      <c r="F15" s="573"/>
      <c r="G15" s="617"/>
    </row>
    <row r="16" spans="1:14" ht="26.25" customHeight="1" thickBot="1">
      <c r="A16" s="38"/>
      <c r="C16" s="189">
        <f t="shared" si="0"/>
        <v>370</v>
      </c>
      <c r="D16" s="606"/>
      <c r="E16" s="31" t="s">
        <v>482</v>
      </c>
      <c r="F16" s="32" t="s">
        <v>857</v>
      </c>
      <c r="G16" s="618"/>
    </row>
    <row r="17" spans="1:14" s="2" customFormat="1" ht="21.75" customHeight="1">
      <c r="A17" s="38"/>
      <c r="C17" s="189">
        <f t="shared" si="0"/>
        <v>371</v>
      </c>
      <c r="D17" s="26" t="s">
        <v>649</v>
      </c>
      <c r="E17" s="12" t="s">
        <v>610</v>
      </c>
      <c r="F17" s="78" t="s">
        <v>610</v>
      </c>
      <c r="G17" s="323" t="s">
        <v>610</v>
      </c>
      <c r="H17" s="7"/>
      <c r="I17" s="7"/>
      <c r="J17" s="7"/>
      <c r="K17" s="7"/>
      <c r="L17" s="7"/>
      <c r="M17" s="7"/>
      <c r="N17" s="7"/>
    </row>
    <row r="18" spans="1:14" s="2" customFormat="1" ht="21.75" customHeight="1">
      <c r="A18" s="38"/>
      <c r="C18" s="189">
        <f t="shared" si="0"/>
        <v>372</v>
      </c>
      <c r="D18" s="25" t="s">
        <v>657</v>
      </c>
      <c r="E18" s="123" t="s">
        <v>610</v>
      </c>
      <c r="F18" s="124" t="s">
        <v>610</v>
      </c>
      <c r="G18" s="340" t="s">
        <v>610</v>
      </c>
      <c r="H18" s="7"/>
      <c r="I18" s="7"/>
      <c r="J18" s="7"/>
      <c r="K18" s="7"/>
      <c r="L18" s="7"/>
      <c r="M18" s="7"/>
      <c r="N18" s="7"/>
    </row>
    <row r="19" spans="1:14" s="2" customFormat="1" ht="21.75" customHeight="1">
      <c r="A19" s="38"/>
      <c r="C19" s="189">
        <f t="shared" si="0"/>
        <v>373</v>
      </c>
      <c r="D19" s="33" t="s">
        <v>426</v>
      </c>
      <c r="E19" s="123" t="s">
        <v>610</v>
      </c>
      <c r="F19" s="124" t="s">
        <v>610</v>
      </c>
      <c r="G19" s="340" t="s">
        <v>610</v>
      </c>
      <c r="H19" s="7"/>
      <c r="I19" s="7"/>
      <c r="J19" s="7"/>
      <c r="K19" s="7"/>
      <c r="L19" s="7"/>
      <c r="M19" s="7"/>
      <c r="N19" s="7"/>
    </row>
    <row r="20" spans="1:14" s="2" customFormat="1" ht="21.75" customHeight="1">
      <c r="A20" s="38"/>
      <c r="C20" s="189">
        <f t="shared" si="0"/>
        <v>374</v>
      </c>
      <c r="D20" s="33" t="s">
        <v>439</v>
      </c>
      <c r="E20" s="123"/>
      <c r="F20" s="124"/>
      <c r="G20" s="124"/>
      <c r="H20" s="7"/>
      <c r="I20" s="7"/>
      <c r="J20" s="7"/>
      <c r="K20" s="7"/>
      <c r="L20" s="7"/>
      <c r="M20" s="7"/>
      <c r="N20" s="7"/>
    </row>
    <row r="21" spans="1:14" s="2" customFormat="1" ht="21.75" customHeight="1">
      <c r="A21" s="38"/>
      <c r="C21" s="189">
        <f t="shared" si="0"/>
        <v>375</v>
      </c>
      <c r="D21" s="33" t="s">
        <v>587</v>
      </c>
      <c r="E21" s="123"/>
      <c r="F21" s="124"/>
      <c r="G21" s="124"/>
      <c r="H21" s="7"/>
      <c r="I21" s="7"/>
      <c r="J21" s="7"/>
      <c r="K21" s="7"/>
      <c r="L21" s="7"/>
      <c r="M21" s="7"/>
      <c r="N21" s="7"/>
    </row>
    <row r="22" spans="1:14" s="2" customFormat="1" ht="21.75" customHeight="1">
      <c r="A22" s="38"/>
      <c r="C22" s="189">
        <f t="shared" si="0"/>
        <v>376</v>
      </c>
      <c r="D22" s="25" t="s">
        <v>614</v>
      </c>
      <c r="E22" s="123"/>
      <c r="F22" s="124"/>
      <c r="G22" s="124"/>
      <c r="H22" s="7"/>
      <c r="I22" s="7"/>
      <c r="J22" s="7"/>
      <c r="K22" s="7"/>
      <c r="L22" s="7"/>
      <c r="M22" s="7"/>
      <c r="N22" s="7"/>
    </row>
    <row r="23" spans="1:14" s="2" customFormat="1" ht="21.75" customHeight="1">
      <c r="A23" s="38"/>
      <c r="C23" s="189">
        <f t="shared" si="0"/>
        <v>377</v>
      </c>
      <c r="D23" s="25" t="s">
        <v>534</v>
      </c>
      <c r="E23" s="123"/>
      <c r="F23" s="124"/>
      <c r="G23" s="124"/>
      <c r="H23" s="7"/>
      <c r="I23" s="7"/>
      <c r="J23" s="7"/>
      <c r="K23" s="7"/>
      <c r="L23" s="7"/>
      <c r="M23" s="7"/>
      <c r="N23" s="7"/>
    </row>
    <row r="24" spans="1:14" s="2" customFormat="1" ht="33.75" customHeight="1">
      <c r="A24" s="38"/>
      <c r="C24" s="189">
        <f t="shared" si="0"/>
        <v>378</v>
      </c>
      <c r="D24" s="36" t="s">
        <v>645</v>
      </c>
      <c r="E24" s="123"/>
      <c r="F24" s="124"/>
      <c r="G24" s="124"/>
      <c r="H24" s="7"/>
      <c r="I24" s="7"/>
      <c r="J24" s="7"/>
      <c r="K24" s="7"/>
      <c r="L24" s="7"/>
      <c r="M24" s="7"/>
      <c r="N24" s="7"/>
    </row>
    <row r="25" spans="1:14" s="2" customFormat="1" ht="21.75" customHeight="1">
      <c r="A25" s="38"/>
      <c r="C25" s="189">
        <f t="shared" si="0"/>
        <v>379</v>
      </c>
      <c r="D25" s="33" t="s">
        <v>615</v>
      </c>
      <c r="E25" s="123"/>
      <c r="F25" s="124"/>
      <c r="G25" s="124"/>
      <c r="H25" s="7"/>
      <c r="I25" s="7"/>
      <c r="J25" s="7"/>
      <c r="K25" s="7"/>
      <c r="L25" s="7"/>
      <c r="M25" s="7"/>
      <c r="N25" s="7"/>
    </row>
    <row r="26" spans="1:14" s="2" customFormat="1" ht="21.75" customHeight="1">
      <c r="A26" s="38"/>
      <c r="C26" s="189">
        <f t="shared" si="0"/>
        <v>380</v>
      </c>
      <c r="D26" s="25" t="s">
        <v>616</v>
      </c>
      <c r="E26" s="123"/>
      <c r="F26" s="124"/>
      <c r="G26" s="124"/>
      <c r="H26" s="7"/>
      <c r="I26" s="7"/>
      <c r="J26" s="7"/>
      <c r="K26" s="7"/>
      <c r="L26" s="7"/>
      <c r="M26" s="7"/>
      <c r="N26" s="7"/>
    </row>
    <row r="27" spans="1:14" s="2" customFormat="1" ht="21.75" customHeight="1">
      <c r="A27" s="38"/>
      <c r="C27" s="189">
        <f t="shared" si="0"/>
        <v>381</v>
      </c>
      <c r="D27" s="25" t="s">
        <v>617</v>
      </c>
      <c r="E27" s="123"/>
      <c r="F27" s="124"/>
      <c r="G27" s="124"/>
      <c r="H27" s="7"/>
      <c r="I27" s="7"/>
      <c r="J27" s="7"/>
      <c r="K27" s="7"/>
      <c r="L27" s="7"/>
      <c r="M27" s="7"/>
      <c r="N27" s="7"/>
    </row>
    <row r="28" spans="1:14" s="2" customFormat="1" ht="21.75" customHeight="1">
      <c r="A28" s="38"/>
      <c r="C28" s="189">
        <f t="shared" si="0"/>
        <v>382</v>
      </c>
      <c r="D28" s="25" t="s">
        <v>618</v>
      </c>
      <c r="E28" s="123"/>
      <c r="F28" s="124"/>
      <c r="G28" s="124"/>
      <c r="H28" s="7"/>
      <c r="I28" s="7"/>
      <c r="J28" s="7"/>
      <c r="K28" s="7"/>
      <c r="L28" s="7"/>
      <c r="M28" s="7"/>
      <c r="N28" s="7"/>
    </row>
    <row r="29" spans="1:14" s="2" customFormat="1" ht="21.75" customHeight="1">
      <c r="A29" s="38"/>
      <c r="C29" s="189">
        <f t="shared" si="0"/>
        <v>383</v>
      </c>
      <c r="D29" s="25" t="s">
        <v>619</v>
      </c>
      <c r="E29" s="123"/>
      <c r="F29" s="124"/>
      <c r="G29" s="124"/>
      <c r="H29" s="7"/>
      <c r="I29" s="7"/>
      <c r="J29" s="7"/>
      <c r="K29" s="7"/>
      <c r="L29" s="7"/>
      <c r="M29" s="7"/>
      <c r="N29" s="7"/>
    </row>
    <row r="30" spans="1:14" s="2" customFormat="1" ht="21.75" customHeight="1">
      <c r="A30" s="38"/>
      <c r="C30" s="189">
        <f t="shared" si="0"/>
        <v>384</v>
      </c>
      <c r="D30" s="25" t="s">
        <v>646</v>
      </c>
      <c r="E30" s="123"/>
      <c r="F30" s="124"/>
      <c r="G30" s="124"/>
      <c r="H30" s="7"/>
      <c r="I30" s="7"/>
      <c r="J30" s="7"/>
      <c r="K30" s="7"/>
      <c r="L30" s="7"/>
      <c r="M30" s="7"/>
      <c r="N30" s="7"/>
    </row>
    <row r="31" spans="1:14" s="2" customFormat="1" ht="21.75" customHeight="1">
      <c r="A31" s="38"/>
      <c r="C31" s="189">
        <f t="shared" si="0"/>
        <v>385</v>
      </c>
      <c r="D31" s="25" t="s">
        <v>620</v>
      </c>
      <c r="E31" s="123"/>
      <c r="F31" s="124"/>
      <c r="G31" s="124"/>
      <c r="H31" s="7"/>
      <c r="I31" s="7"/>
      <c r="J31" s="7"/>
      <c r="K31" s="7"/>
      <c r="L31" s="7"/>
      <c r="M31" s="7"/>
      <c r="N31" s="7"/>
    </row>
    <row r="32" spans="1:14" s="2" customFormat="1" ht="21.75" customHeight="1">
      <c r="A32" s="38"/>
      <c r="C32" s="189">
        <f t="shared" si="0"/>
        <v>386</v>
      </c>
      <c r="D32" s="25" t="s">
        <v>621</v>
      </c>
      <c r="E32" s="123"/>
      <c r="F32" s="124"/>
      <c r="G32" s="124"/>
      <c r="H32" s="7"/>
      <c r="I32" s="7"/>
      <c r="J32" s="7"/>
      <c r="K32" s="7"/>
      <c r="L32" s="7"/>
      <c r="M32" s="7"/>
      <c r="N32" s="7"/>
    </row>
    <row r="33" spans="1:14" s="2" customFormat="1" ht="21.75" customHeight="1">
      <c r="A33" s="38"/>
      <c r="C33" s="189">
        <f t="shared" si="0"/>
        <v>387</v>
      </c>
      <c r="D33" s="25" t="s">
        <v>622</v>
      </c>
      <c r="E33" s="123"/>
      <c r="F33" s="124"/>
      <c r="G33" s="124"/>
      <c r="H33" s="7"/>
      <c r="I33" s="7"/>
      <c r="J33" s="7"/>
      <c r="K33" s="7"/>
      <c r="L33" s="7"/>
      <c r="M33" s="7"/>
      <c r="N33" s="7"/>
    </row>
    <row r="34" spans="1:14" s="2" customFormat="1" ht="21.75" customHeight="1">
      <c r="A34" s="38"/>
      <c r="C34" s="189">
        <f t="shared" si="0"/>
        <v>388</v>
      </c>
      <c r="D34" s="37" t="s">
        <v>647</v>
      </c>
      <c r="E34" s="123"/>
      <c r="F34" s="124"/>
      <c r="G34" s="124"/>
      <c r="H34" s="7"/>
      <c r="I34" s="7"/>
      <c r="J34" s="7"/>
      <c r="K34" s="7"/>
      <c r="L34" s="7"/>
      <c r="M34" s="7"/>
      <c r="N34" s="7"/>
    </row>
    <row r="35" spans="1:14" s="2" customFormat="1" ht="21.75" customHeight="1">
      <c r="A35" s="38"/>
      <c r="C35" s="189">
        <f t="shared" si="0"/>
        <v>389</v>
      </c>
      <c r="D35" s="37" t="s">
        <v>648</v>
      </c>
      <c r="E35" s="123"/>
      <c r="F35" s="124"/>
      <c r="G35" s="124"/>
      <c r="H35" s="7"/>
      <c r="I35" s="7"/>
      <c r="J35" s="7"/>
      <c r="K35" s="7"/>
      <c r="L35" s="7"/>
      <c r="M35" s="7"/>
      <c r="N35" s="7"/>
    </row>
    <row r="36" spans="1:14" s="2" customFormat="1" ht="21.75" customHeight="1" thickBot="1">
      <c r="A36" s="38"/>
      <c r="C36" s="189">
        <f t="shared" si="0"/>
        <v>390</v>
      </c>
      <c r="D36" s="35" t="s">
        <v>623</v>
      </c>
      <c r="E36" s="166"/>
      <c r="F36" s="167"/>
      <c r="G36" s="167"/>
      <c r="H36" s="7"/>
      <c r="I36" s="7"/>
      <c r="J36" s="7"/>
      <c r="K36" s="7"/>
      <c r="L36" s="7"/>
      <c r="M36" s="7"/>
      <c r="N36" s="7"/>
    </row>
    <row r="37" spans="1:14" s="2" customFormat="1" ht="21.75" customHeight="1">
      <c r="A37" s="38"/>
      <c r="C37" s="189">
        <f t="shared" si="0"/>
        <v>391</v>
      </c>
      <c r="D37" s="33" t="s">
        <v>652</v>
      </c>
      <c r="E37" s="12" t="s">
        <v>610</v>
      </c>
      <c r="F37" s="78" t="s">
        <v>610</v>
      </c>
      <c r="G37" s="323" t="s">
        <v>610</v>
      </c>
      <c r="H37" s="7"/>
      <c r="I37" s="7"/>
      <c r="J37" s="7"/>
      <c r="K37" s="7"/>
      <c r="L37" s="7"/>
      <c r="M37" s="7"/>
      <c r="N37" s="7"/>
    </row>
    <row r="38" spans="1:14" s="2" customFormat="1" ht="33.75" customHeight="1" thickBot="1">
      <c r="A38" s="38"/>
      <c r="C38" s="189">
        <f t="shared" si="0"/>
        <v>392</v>
      </c>
      <c r="D38" s="35" t="s">
        <v>427</v>
      </c>
      <c r="E38" s="166" t="s">
        <v>610</v>
      </c>
      <c r="F38" s="167" t="s">
        <v>610</v>
      </c>
      <c r="G38" s="19" t="s">
        <v>610</v>
      </c>
      <c r="H38" s="7"/>
      <c r="I38" s="7"/>
      <c r="J38" s="7"/>
      <c r="K38" s="7"/>
      <c r="L38" s="7"/>
      <c r="M38" s="7"/>
      <c r="N38" s="7"/>
    </row>
    <row r="39" spans="1:14" s="2" customFormat="1" ht="33.75" customHeight="1">
      <c r="A39" s="38"/>
      <c r="C39" s="189">
        <f t="shared" si="0"/>
        <v>393</v>
      </c>
      <c r="D39" s="26" t="s">
        <v>528</v>
      </c>
      <c r="E39" s="12"/>
      <c r="F39" s="78"/>
      <c r="G39" s="78"/>
      <c r="H39" s="7"/>
      <c r="I39" s="7"/>
      <c r="J39" s="7"/>
      <c r="K39" s="7"/>
      <c r="L39" s="7"/>
      <c r="M39" s="7"/>
      <c r="N39" s="7"/>
    </row>
    <row r="40" spans="1:14" s="2" customFormat="1" ht="21.75" customHeight="1">
      <c r="A40" s="38"/>
      <c r="C40" s="189">
        <f t="shared" si="0"/>
        <v>394</v>
      </c>
      <c r="D40" s="33"/>
      <c r="E40" s="123"/>
      <c r="F40" s="124"/>
      <c r="G40" s="124"/>
      <c r="H40" s="7"/>
      <c r="I40" s="7"/>
      <c r="J40" s="7"/>
      <c r="K40" s="7"/>
      <c r="L40" s="7"/>
      <c r="M40" s="7"/>
      <c r="N40" s="7"/>
    </row>
    <row r="41" spans="1:14" s="2" customFormat="1" ht="21.75" customHeight="1">
      <c r="A41" s="38"/>
      <c r="C41" s="189">
        <f t="shared" si="0"/>
        <v>395</v>
      </c>
      <c r="D41" s="25"/>
      <c r="E41" s="123"/>
      <c r="F41" s="124"/>
      <c r="G41" s="124"/>
      <c r="H41" s="7"/>
      <c r="I41" s="7"/>
      <c r="J41" s="7"/>
      <c r="K41" s="7"/>
      <c r="L41" s="7"/>
      <c r="M41" s="7"/>
      <c r="N41" s="7"/>
    </row>
    <row r="42" spans="1:14" s="2" customFormat="1" ht="21.75" customHeight="1" thickBot="1">
      <c r="A42" s="38"/>
      <c r="C42" s="190">
        <f t="shared" si="0"/>
        <v>396</v>
      </c>
      <c r="D42" s="35"/>
      <c r="E42" s="166"/>
      <c r="F42" s="167"/>
      <c r="G42" s="167"/>
      <c r="H42" s="7"/>
      <c r="I42" s="7"/>
      <c r="J42" s="7"/>
      <c r="K42" s="7"/>
      <c r="L42" s="7"/>
      <c r="M42" s="7"/>
      <c r="N42" s="7"/>
    </row>
    <row r="43" spans="1:14" s="38" customFormat="1" ht="15" thickBot="1">
      <c r="A43" s="8"/>
      <c r="C43" s="116"/>
      <c r="D43" s="117"/>
      <c r="E43" s="117"/>
      <c r="F43" s="117"/>
      <c r="G43" s="14"/>
      <c r="H43" s="14"/>
      <c r="I43" s="14"/>
      <c r="J43" s="14"/>
      <c r="K43" s="14"/>
      <c r="L43" s="14"/>
      <c r="M43" s="14"/>
      <c r="N43" s="14"/>
    </row>
    <row r="44" spans="1:14" ht="50.25" customHeight="1" thickBot="1">
      <c r="C44" s="188">
        <f>1+C42</f>
        <v>397</v>
      </c>
      <c r="D44" s="595" t="s">
        <v>272</v>
      </c>
      <c r="E44" s="596"/>
      <c r="F44" s="597"/>
      <c r="G44" s="616" t="s">
        <v>247</v>
      </c>
    </row>
    <row r="45" spans="1:14" ht="34.5" customHeight="1">
      <c r="C45" s="189">
        <f t="shared" si="0"/>
        <v>398</v>
      </c>
      <c r="D45" s="605" t="s">
        <v>438</v>
      </c>
      <c r="E45" s="572" t="s">
        <v>219</v>
      </c>
      <c r="F45" s="573"/>
      <c r="G45" s="617"/>
    </row>
    <row r="46" spans="1:14" ht="26.25" customHeight="1" thickBot="1">
      <c r="A46" s="38"/>
      <c r="C46" s="189">
        <f t="shared" si="0"/>
        <v>399</v>
      </c>
      <c r="D46" s="606"/>
      <c r="E46" s="17" t="s">
        <v>482</v>
      </c>
      <c r="F46" s="18" t="s">
        <v>857</v>
      </c>
      <c r="G46" s="618"/>
    </row>
    <row r="47" spans="1:14" s="2" customFormat="1" ht="21.75" customHeight="1">
      <c r="A47" s="38"/>
      <c r="C47" s="189">
        <f t="shared" si="0"/>
        <v>400</v>
      </c>
      <c r="D47" s="26" t="s">
        <v>440</v>
      </c>
      <c r="E47" s="12" t="s">
        <v>610</v>
      </c>
      <c r="F47" s="78" t="s">
        <v>610</v>
      </c>
      <c r="G47" s="78"/>
      <c r="H47" s="7"/>
      <c r="I47" s="7"/>
      <c r="J47" s="7"/>
      <c r="K47" s="7"/>
      <c r="L47" s="7"/>
      <c r="M47" s="7"/>
      <c r="N47" s="7"/>
    </row>
    <row r="48" spans="1:14" s="38" customFormat="1" ht="21.75" customHeight="1" thickBot="1">
      <c r="C48" s="189">
        <f t="shared" si="0"/>
        <v>401</v>
      </c>
      <c r="D48" s="37" t="s">
        <v>583</v>
      </c>
      <c r="E48" s="166" t="s">
        <v>610</v>
      </c>
      <c r="F48" s="167" t="s">
        <v>610</v>
      </c>
      <c r="G48" s="19" t="s">
        <v>609</v>
      </c>
      <c r="H48" s="14"/>
      <c r="I48" s="14"/>
      <c r="J48" s="14"/>
      <c r="K48" s="14"/>
      <c r="L48" s="14"/>
      <c r="M48" s="14"/>
      <c r="N48" s="14"/>
    </row>
    <row r="49" spans="1:14" s="2" customFormat="1" ht="21.75" customHeight="1">
      <c r="A49" s="38"/>
      <c r="C49" s="189">
        <f t="shared" si="0"/>
        <v>402</v>
      </c>
      <c r="D49" s="26" t="s">
        <v>549</v>
      </c>
      <c r="E49" s="80" t="s">
        <v>610</v>
      </c>
      <c r="F49" s="78" t="s">
        <v>610</v>
      </c>
      <c r="G49" s="323" t="s">
        <v>610</v>
      </c>
      <c r="H49" s="7"/>
      <c r="I49" s="7"/>
      <c r="J49" s="7"/>
      <c r="K49" s="7"/>
      <c r="L49" s="7"/>
      <c r="M49" s="7"/>
      <c r="N49" s="7"/>
    </row>
    <row r="50" spans="1:14" s="2" customFormat="1" ht="33.75" customHeight="1">
      <c r="A50" s="38"/>
      <c r="C50" s="189">
        <f t="shared" si="0"/>
        <v>403</v>
      </c>
      <c r="D50" s="29" t="s">
        <v>277</v>
      </c>
      <c r="E50" s="79"/>
      <c r="F50" s="124"/>
      <c r="G50" s="124"/>
      <c r="H50" s="7"/>
      <c r="I50" s="7"/>
      <c r="J50" s="7"/>
      <c r="K50" s="7"/>
      <c r="L50" s="7"/>
      <c r="M50" s="7"/>
      <c r="N50" s="7"/>
    </row>
    <row r="51" spans="1:14" s="2" customFormat="1" ht="21.75" customHeight="1">
      <c r="A51" s="38"/>
      <c r="C51" s="189">
        <f t="shared" si="0"/>
        <v>404</v>
      </c>
      <c r="D51" s="105" t="s">
        <v>550</v>
      </c>
      <c r="E51" s="79"/>
      <c r="F51" s="124"/>
      <c r="G51" s="124"/>
      <c r="H51" s="7"/>
      <c r="I51" s="7"/>
      <c r="J51" s="7"/>
      <c r="K51" s="7"/>
      <c r="L51" s="7"/>
      <c r="M51" s="7"/>
      <c r="N51" s="7"/>
    </row>
    <row r="52" spans="1:14" s="2" customFormat="1" ht="21.75" customHeight="1">
      <c r="A52" s="38"/>
      <c r="C52" s="189">
        <f t="shared" si="0"/>
        <v>405</v>
      </c>
      <c r="D52" s="105" t="s">
        <v>402</v>
      </c>
      <c r="E52" s="79" t="s">
        <v>610</v>
      </c>
      <c r="F52" s="124" t="s">
        <v>610</v>
      </c>
      <c r="G52" s="340" t="s">
        <v>609</v>
      </c>
      <c r="H52" s="7"/>
      <c r="I52" s="7"/>
      <c r="J52" s="7"/>
      <c r="K52" s="7"/>
      <c r="L52" s="7"/>
      <c r="M52" s="7"/>
      <c r="N52" s="7"/>
    </row>
    <row r="53" spans="1:14" s="2" customFormat="1" ht="21.75" customHeight="1">
      <c r="A53" s="38"/>
      <c r="C53" s="189">
        <f t="shared" si="0"/>
        <v>406</v>
      </c>
      <c r="D53" s="105" t="s">
        <v>551</v>
      </c>
      <c r="E53" s="79" t="s">
        <v>610</v>
      </c>
      <c r="F53" s="124" t="s">
        <v>610</v>
      </c>
      <c r="G53" s="124" t="s">
        <v>609</v>
      </c>
      <c r="H53" s="7"/>
      <c r="I53" s="7"/>
      <c r="J53" s="7"/>
      <c r="K53" s="7"/>
      <c r="L53" s="7"/>
      <c r="M53" s="7"/>
      <c r="N53" s="7"/>
    </row>
    <row r="54" spans="1:14" s="2" customFormat="1" ht="21.75" customHeight="1">
      <c r="A54" s="38"/>
      <c r="C54" s="189">
        <f t="shared" si="0"/>
        <v>407</v>
      </c>
      <c r="D54" s="105" t="s">
        <v>278</v>
      </c>
      <c r="E54" s="79"/>
      <c r="F54" s="124"/>
      <c r="G54" s="124"/>
      <c r="H54" s="7"/>
      <c r="I54" s="7"/>
      <c r="J54" s="7"/>
      <c r="K54" s="7"/>
      <c r="L54" s="7"/>
      <c r="M54" s="7"/>
      <c r="N54" s="7"/>
    </row>
    <row r="55" spans="1:14" s="2" customFormat="1" ht="21.75" customHeight="1">
      <c r="A55" s="38"/>
      <c r="C55" s="189">
        <f t="shared" si="0"/>
        <v>408</v>
      </c>
      <c r="D55" s="105"/>
      <c r="E55" s="79"/>
      <c r="F55" s="124"/>
      <c r="G55" s="124"/>
      <c r="H55" s="7"/>
      <c r="I55" s="7"/>
      <c r="J55" s="7"/>
      <c r="K55" s="7"/>
      <c r="L55" s="7"/>
      <c r="M55" s="7"/>
      <c r="N55" s="7"/>
    </row>
    <row r="56" spans="1:14" s="2" customFormat="1" ht="21.75" customHeight="1" thickBot="1">
      <c r="A56" s="38"/>
      <c r="C56" s="189">
        <f t="shared" si="0"/>
        <v>409</v>
      </c>
      <c r="D56" s="170"/>
      <c r="E56" s="81"/>
      <c r="F56" s="167"/>
      <c r="G56" s="167"/>
      <c r="H56" s="7"/>
      <c r="I56" s="7"/>
      <c r="J56" s="7"/>
      <c r="K56" s="7"/>
      <c r="L56" s="7"/>
      <c r="M56" s="7"/>
      <c r="N56" s="7"/>
    </row>
    <row r="57" spans="1:14" s="2" customFormat="1" ht="21.75" customHeight="1">
      <c r="A57" s="38"/>
      <c r="C57" s="189">
        <f t="shared" si="0"/>
        <v>410</v>
      </c>
      <c r="D57" s="44" t="s">
        <v>403</v>
      </c>
      <c r="E57" s="12" t="s">
        <v>610</v>
      </c>
      <c r="F57" s="78" t="s">
        <v>610</v>
      </c>
      <c r="G57" s="78" t="s">
        <v>610</v>
      </c>
      <c r="H57" s="7"/>
      <c r="I57" s="7"/>
      <c r="J57" s="7"/>
      <c r="K57" s="7"/>
      <c r="L57" s="7"/>
      <c r="M57" s="7"/>
      <c r="N57" s="7"/>
    </row>
    <row r="58" spans="1:14" s="2" customFormat="1" ht="21.75" customHeight="1">
      <c r="A58" s="38"/>
      <c r="C58" s="189">
        <f t="shared" si="0"/>
        <v>411</v>
      </c>
      <c r="D58" s="34" t="s">
        <v>626</v>
      </c>
      <c r="E58" s="123"/>
      <c r="F58" s="124"/>
      <c r="G58" s="124"/>
      <c r="H58" s="7"/>
      <c r="I58" s="7"/>
      <c r="J58" s="7"/>
      <c r="K58" s="7"/>
      <c r="L58" s="7"/>
      <c r="M58" s="7"/>
      <c r="N58" s="7"/>
    </row>
    <row r="59" spans="1:14" s="2" customFormat="1" ht="33.75" customHeight="1">
      <c r="A59" s="38"/>
      <c r="C59" s="189">
        <f t="shared" si="0"/>
        <v>412</v>
      </c>
      <c r="D59" s="34" t="s">
        <v>468</v>
      </c>
      <c r="E59" s="341" t="s">
        <v>610</v>
      </c>
      <c r="F59" s="340" t="s">
        <v>610</v>
      </c>
      <c r="G59" s="124"/>
      <c r="H59" s="7"/>
      <c r="I59" s="7"/>
      <c r="J59" s="7"/>
      <c r="K59" s="7"/>
      <c r="L59" s="7"/>
      <c r="M59" s="7"/>
      <c r="N59" s="7"/>
    </row>
    <row r="60" spans="1:14" s="38" customFormat="1" ht="21.75" customHeight="1">
      <c r="C60" s="189">
        <f t="shared" si="0"/>
        <v>413</v>
      </c>
      <c r="D60" s="34" t="s">
        <v>334</v>
      </c>
      <c r="E60" s="341" t="s">
        <v>610</v>
      </c>
      <c r="F60" s="340" t="s">
        <v>610</v>
      </c>
      <c r="G60" s="124"/>
      <c r="H60" s="14"/>
      <c r="I60" s="14"/>
      <c r="J60" s="14"/>
      <c r="K60" s="14"/>
      <c r="L60" s="14"/>
      <c r="M60" s="14"/>
      <c r="N60" s="14"/>
    </row>
    <row r="61" spans="1:14" s="2" customFormat="1" ht="21.75" customHeight="1">
      <c r="A61" s="38"/>
      <c r="C61" s="189">
        <f t="shared" si="0"/>
        <v>414</v>
      </c>
      <c r="D61" s="34" t="s">
        <v>627</v>
      </c>
      <c r="E61" s="123" t="s">
        <v>610</v>
      </c>
      <c r="F61" s="124" t="s">
        <v>610</v>
      </c>
      <c r="G61" s="340" t="s">
        <v>610</v>
      </c>
      <c r="H61" s="7"/>
      <c r="I61" s="7"/>
      <c r="J61" s="7"/>
      <c r="K61" s="7"/>
      <c r="L61" s="7"/>
      <c r="M61" s="7"/>
      <c r="N61" s="7"/>
    </row>
    <row r="62" spans="1:14" s="38" customFormat="1" ht="33.75" customHeight="1">
      <c r="C62" s="189">
        <f t="shared" si="0"/>
        <v>415</v>
      </c>
      <c r="D62" s="34" t="s">
        <v>404</v>
      </c>
      <c r="E62" s="123" t="s">
        <v>610</v>
      </c>
      <c r="F62" s="124" t="s">
        <v>610</v>
      </c>
      <c r="G62" s="340" t="s">
        <v>610</v>
      </c>
      <c r="H62" s="14"/>
      <c r="I62" s="14"/>
      <c r="J62" s="14"/>
      <c r="K62" s="14"/>
      <c r="L62" s="14"/>
      <c r="M62" s="14"/>
      <c r="N62" s="14"/>
    </row>
    <row r="63" spans="1:14" s="38" customFormat="1" ht="21.75" customHeight="1">
      <c r="C63" s="189">
        <f t="shared" si="0"/>
        <v>416</v>
      </c>
      <c r="D63" s="34" t="s">
        <v>659</v>
      </c>
      <c r="E63" s="123" t="s">
        <v>610</v>
      </c>
      <c r="F63" s="124" t="s">
        <v>610</v>
      </c>
      <c r="G63" s="340" t="s">
        <v>610</v>
      </c>
      <c r="H63" s="14"/>
      <c r="I63" s="14"/>
      <c r="J63" s="14"/>
      <c r="K63" s="14"/>
      <c r="L63" s="14"/>
      <c r="M63" s="14"/>
      <c r="N63" s="14"/>
    </row>
    <row r="64" spans="1:14" s="38" customFormat="1" ht="21.75" customHeight="1">
      <c r="C64" s="189">
        <f t="shared" si="0"/>
        <v>417</v>
      </c>
      <c r="D64" s="34" t="s">
        <v>30</v>
      </c>
      <c r="E64" s="123" t="s">
        <v>610</v>
      </c>
      <c r="F64" s="124" t="s">
        <v>610</v>
      </c>
      <c r="G64" s="340" t="s">
        <v>610</v>
      </c>
      <c r="H64" s="14"/>
      <c r="I64" s="14"/>
      <c r="J64" s="14"/>
      <c r="K64" s="14"/>
      <c r="L64" s="14"/>
      <c r="M64" s="14"/>
      <c r="N64" s="14"/>
    </row>
    <row r="65" spans="1:14" s="38" customFormat="1" ht="21.75" customHeight="1">
      <c r="C65" s="189">
        <f t="shared" si="0"/>
        <v>418</v>
      </c>
      <c r="D65" s="34" t="s">
        <v>31</v>
      </c>
      <c r="E65" s="123" t="s">
        <v>610</v>
      </c>
      <c r="F65" s="124" t="s">
        <v>610</v>
      </c>
      <c r="G65" s="340" t="s">
        <v>610</v>
      </c>
      <c r="H65" s="14"/>
      <c r="I65" s="14"/>
      <c r="J65" s="14"/>
      <c r="K65" s="14"/>
      <c r="L65" s="14"/>
      <c r="M65" s="14"/>
      <c r="N65" s="14"/>
    </row>
    <row r="66" spans="1:14" s="38" customFormat="1" ht="21.75" customHeight="1">
      <c r="C66" s="189">
        <f t="shared" si="0"/>
        <v>419</v>
      </c>
      <c r="D66" s="34" t="s">
        <v>582</v>
      </c>
      <c r="E66" s="123" t="s">
        <v>610</v>
      </c>
      <c r="F66" s="124" t="s">
        <v>610</v>
      </c>
      <c r="G66" s="340" t="s">
        <v>609</v>
      </c>
      <c r="H66" s="14"/>
      <c r="I66" s="14"/>
      <c r="J66" s="14"/>
      <c r="K66" s="14"/>
      <c r="L66" s="14"/>
      <c r="M66" s="14"/>
      <c r="N66" s="14"/>
    </row>
    <row r="67" spans="1:14" s="38" customFormat="1" ht="21.75" customHeight="1" thickBot="1">
      <c r="C67" s="189">
        <f t="shared" si="0"/>
        <v>420</v>
      </c>
      <c r="D67" s="101" t="s">
        <v>658</v>
      </c>
      <c r="E67" s="166" t="s">
        <v>610</v>
      </c>
      <c r="F67" s="167" t="s">
        <v>610</v>
      </c>
      <c r="G67" s="19" t="s">
        <v>610</v>
      </c>
      <c r="H67" s="14"/>
      <c r="I67" s="14"/>
      <c r="J67" s="14"/>
      <c r="K67" s="14"/>
      <c r="L67" s="14"/>
      <c r="M67" s="14"/>
      <c r="N67" s="14"/>
    </row>
    <row r="68" spans="1:14" s="2" customFormat="1" ht="21.75" customHeight="1">
      <c r="A68" s="38"/>
      <c r="C68" s="189">
        <f t="shared" si="0"/>
        <v>421</v>
      </c>
      <c r="D68" s="26" t="s">
        <v>529</v>
      </c>
      <c r="E68" s="12"/>
      <c r="F68" s="78"/>
      <c r="G68" s="78"/>
      <c r="H68" s="7"/>
      <c r="I68" s="7"/>
      <c r="J68" s="7"/>
      <c r="K68" s="7"/>
      <c r="L68" s="7"/>
      <c r="M68" s="7"/>
      <c r="N68" s="7"/>
    </row>
    <row r="69" spans="1:14" s="2" customFormat="1" ht="21.75" customHeight="1">
      <c r="A69" s="38"/>
      <c r="C69" s="189">
        <f t="shared" si="0"/>
        <v>422</v>
      </c>
      <c r="D69" s="25" t="s">
        <v>686</v>
      </c>
      <c r="E69" s="123" t="s">
        <v>610</v>
      </c>
      <c r="F69" s="124" t="s">
        <v>610</v>
      </c>
      <c r="G69" s="124" t="s">
        <v>610</v>
      </c>
      <c r="H69" s="7"/>
      <c r="I69" s="7"/>
      <c r="J69" s="7"/>
      <c r="K69" s="7"/>
      <c r="L69" s="7"/>
      <c r="M69" s="7"/>
      <c r="N69" s="7"/>
    </row>
    <row r="70" spans="1:14" s="2" customFormat="1" ht="21.75" customHeight="1">
      <c r="A70" s="38"/>
      <c r="C70" s="189">
        <f t="shared" si="0"/>
        <v>423</v>
      </c>
      <c r="D70" s="25" t="s">
        <v>687</v>
      </c>
      <c r="E70" s="123" t="s">
        <v>610</v>
      </c>
      <c r="F70" s="124" t="s">
        <v>610</v>
      </c>
      <c r="G70" s="124" t="s">
        <v>610</v>
      </c>
      <c r="H70" s="7"/>
      <c r="I70" s="7"/>
      <c r="J70" s="7"/>
      <c r="K70" s="7"/>
      <c r="L70" s="7"/>
      <c r="M70" s="7"/>
      <c r="N70" s="7"/>
    </row>
    <row r="71" spans="1:14" s="2" customFormat="1" ht="21.75" customHeight="1">
      <c r="A71" s="38"/>
      <c r="C71" s="189">
        <f t="shared" si="0"/>
        <v>424</v>
      </c>
      <c r="D71" s="25" t="s">
        <v>688</v>
      </c>
      <c r="E71" s="123" t="s">
        <v>610</v>
      </c>
      <c r="F71" s="124" t="s">
        <v>610</v>
      </c>
      <c r="G71" s="124" t="s">
        <v>609</v>
      </c>
      <c r="H71" s="7"/>
      <c r="I71" s="7"/>
      <c r="J71" s="7"/>
      <c r="K71" s="7"/>
      <c r="L71" s="7"/>
      <c r="M71" s="7"/>
      <c r="N71" s="7"/>
    </row>
    <row r="72" spans="1:14" s="2" customFormat="1" ht="21.75" customHeight="1" thickBot="1">
      <c r="A72" s="38"/>
      <c r="C72" s="190">
        <f t="shared" si="0"/>
        <v>425</v>
      </c>
      <c r="D72" s="35" t="s">
        <v>859</v>
      </c>
      <c r="E72" s="166" t="s">
        <v>610</v>
      </c>
      <c r="F72" s="167" t="s">
        <v>610</v>
      </c>
      <c r="G72" s="167" t="s">
        <v>609</v>
      </c>
      <c r="H72" s="7"/>
      <c r="I72" s="7"/>
      <c r="J72" s="7"/>
      <c r="K72" s="7"/>
      <c r="L72" s="7"/>
      <c r="M72" s="7"/>
      <c r="N72" s="7"/>
    </row>
    <row r="73" spans="1:14" s="38" customFormat="1" ht="15" thickBot="1">
      <c r="A73" s="8"/>
      <c r="C73" s="116"/>
      <c r="D73" s="117"/>
      <c r="E73" s="117"/>
      <c r="F73" s="117"/>
      <c r="G73" s="14"/>
      <c r="H73" s="14"/>
      <c r="I73" s="14"/>
      <c r="J73" s="14"/>
      <c r="K73" s="14"/>
      <c r="L73" s="14"/>
      <c r="M73" s="14"/>
      <c r="N73" s="14"/>
    </row>
    <row r="74" spans="1:14" ht="50.25" customHeight="1" thickBot="1">
      <c r="C74" s="188">
        <f>1+C72</f>
        <v>426</v>
      </c>
      <c r="D74" s="595" t="s">
        <v>232</v>
      </c>
      <c r="E74" s="596"/>
      <c r="F74" s="597"/>
      <c r="G74" s="616" t="s">
        <v>247</v>
      </c>
    </row>
    <row r="75" spans="1:14" ht="34.5" customHeight="1">
      <c r="C75" s="189">
        <f t="shared" si="0"/>
        <v>427</v>
      </c>
      <c r="D75" s="605" t="s">
        <v>660</v>
      </c>
      <c r="E75" s="572" t="s">
        <v>219</v>
      </c>
      <c r="F75" s="573"/>
      <c r="G75" s="617"/>
    </row>
    <row r="76" spans="1:14" ht="26.25" customHeight="1" thickBot="1">
      <c r="A76" s="38"/>
      <c r="C76" s="189">
        <f t="shared" si="0"/>
        <v>428</v>
      </c>
      <c r="D76" s="606"/>
      <c r="E76" s="17" t="s">
        <v>482</v>
      </c>
      <c r="F76" s="18" t="s">
        <v>857</v>
      </c>
      <c r="G76" s="618"/>
    </row>
    <row r="77" spans="1:14" s="2" customFormat="1" ht="21.75" customHeight="1">
      <c r="A77" s="38"/>
      <c r="C77" s="189">
        <f t="shared" si="0"/>
        <v>429</v>
      </c>
      <c r="D77" s="26" t="s">
        <v>661</v>
      </c>
      <c r="E77" s="12" t="s">
        <v>609</v>
      </c>
      <c r="F77" s="78" t="s">
        <v>609</v>
      </c>
      <c r="G77" s="78"/>
      <c r="H77" s="7"/>
      <c r="I77" s="7"/>
      <c r="J77" s="7"/>
      <c r="K77" s="7"/>
      <c r="L77" s="7"/>
      <c r="M77" s="7"/>
      <c r="N77" s="7"/>
    </row>
    <row r="78" spans="1:14" s="2" customFormat="1" ht="33.75" customHeight="1">
      <c r="A78" s="38"/>
      <c r="C78" s="189">
        <f t="shared" si="0"/>
        <v>430</v>
      </c>
      <c r="D78" s="29" t="s">
        <v>388</v>
      </c>
      <c r="E78" s="274"/>
      <c r="F78" s="275"/>
      <c r="G78" s="275"/>
      <c r="H78" s="7"/>
      <c r="I78" s="7"/>
      <c r="J78" s="7"/>
      <c r="K78" s="7"/>
      <c r="L78" s="7"/>
      <c r="M78" s="7"/>
      <c r="N78" s="7"/>
    </row>
    <row r="79" spans="1:14" s="2" customFormat="1" ht="21.75" customHeight="1">
      <c r="A79" s="38"/>
      <c r="C79" s="189">
        <f t="shared" si="0"/>
        <v>431</v>
      </c>
      <c r="D79" s="168" t="s">
        <v>547</v>
      </c>
      <c r="E79" s="123"/>
      <c r="F79" s="124"/>
      <c r="G79" s="124"/>
      <c r="H79" s="7"/>
      <c r="I79" s="7"/>
      <c r="J79" s="7"/>
      <c r="K79" s="7"/>
      <c r="L79" s="7"/>
      <c r="M79" s="7"/>
      <c r="N79" s="7"/>
    </row>
    <row r="80" spans="1:14" s="2" customFormat="1" ht="21.75" customHeight="1">
      <c r="A80" s="38"/>
      <c r="C80" s="189">
        <f t="shared" si="0"/>
        <v>432</v>
      </c>
      <c r="D80" s="168" t="s">
        <v>548</v>
      </c>
      <c r="E80" s="123"/>
      <c r="F80" s="124"/>
      <c r="G80" s="124"/>
      <c r="H80" s="7"/>
      <c r="I80" s="7"/>
      <c r="J80" s="7"/>
      <c r="K80" s="7"/>
      <c r="L80" s="7"/>
      <c r="M80" s="7"/>
      <c r="N80" s="7"/>
    </row>
    <row r="81" spans="1:14" s="2" customFormat="1" ht="21.75" customHeight="1">
      <c r="A81" s="38"/>
      <c r="C81" s="189">
        <f t="shared" ref="C81:C152" si="1">1+C80</f>
        <v>433</v>
      </c>
      <c r="D81" s="168" t="s">
        <v>485</v>
      </c>
      <c r="E81" s="123"/>
      <c r="F81" s="124"/>
      <c r="G81" s="124"/>
      <c r="H81" s="7"/>
      <c r="I81" s="7"/>
      <c r="J81" s="7"/>
      <c r="K81" s="7"/>
      <c r="L81" s="7"/>
      <c r="M81" s="7"/>
      <c r="N81" s="7"/>
    </row>
    <row r="82" spans="1:14" s="2" customFormat="1" ht="21.75" customHeight="1">
      <c r="A82" s="38"/>
      <c r="C82" s="189">
        <f t="shared" si="1"/>
        <v>434</v>
      </c>
      <c r="D82" s="168"/>
      <c r="E82" s="123"/>
      <c r="F82" s="124"/>
      <c r="G82" s="124"/>
      <c r="H82" s="7"/>
      <c r="I82" s="7"/>
      <c r="J82" s="7"/>
      <c r="K82" s="7"/>
      <c r="L82" s="7"/>
      <c r="M82" s="7"/>
      <c r="N82" s="7"/>
    </row>
    <row r="83" spans="1:14" s="2" customFormat="1" ht="21.75" customHeight="1" thickBot="1">
      <c r="A83" s="38"/>
      <c r="C83" s="195">
        <f t="shared" si="1"/>
        <v>435</v>
      </c>
      <c r="D83" s="169"/>
      <c r="E83" s="166"/>
      <c r="F83" s="167"/>
      <c r="G83" s="167"/>
      <c r="H83" s="7"/>
      <c r="I83" s="7"/>
      <c r="J83" s="7"/>
      <c r="K83" s="7"/>
      <c r="L83" s="7"/>
      <c r="M83" s="7"/>
      <c r="N83" s="7"/>
    </row>
    <row r="84" spans="1:14" s="2" customFormat="1" ht="33.75" customHeight="1">
      <c r="A84" s="38"/>
      <c r="C84" s="189">
        <f t="shared" si="1"/>
        <v>436</v>
      </c>
      <c r="D84" s="26" t="s">
        <v>32</v>
      </c>
      <c r="E84" s="12"/>
      <c r="F84" s="78"/>
      <c r="G84" s="78"/>
      <c r="H84" s="7"/>
      <c r="I84" s="7"/>
      <c r="J84" s="7"/>
      <c r="K84" s="7"/>
      <c r="L84" s="7"/>
      <c r="M84" s="7"/>
      <c r="N84" s="7"/>
    </row>
    <row r="85" spans="1:14" s="2" customFormat="1" ht="21.75" customHeight="1">
      <c r="A85" s="38"/>
      <c r="C85" s="189">
        <f t="shared" si="1"/>
        <v>437</v>
      </c>
      <c r="D85" s="25" t="s">
        <v>689</v>
      </c>
      <c r="E85" s="123" t="s">
        <v>610</v>
      </c>
      <c r="F85" s="124" t="s">
        <v>610</v>
      </c>
      <c r="G85" s="124" t="s">
        <v>610</v>
      </c>
      <c r="H85" s="7"/>
      <c r="I85" s="7"/>
      <c r="J85" s="7"/>
      <c r="K85" s="7"/>
      <c r="L85" s="7"/>
      <c r="M85" s="7"/>
      <c r="N85" s="7"/>
    </row>
    <row r="86" spans="1:14" s="2" customFormat="1" ht="21.75" customHeight="1">
      <c r="A86" s="38"/>
      <c r="C86" s="189">
        <f t="shared" si="1"/>
        <v>438</v>
      </c>
      <c r="D86" s="25" t="s">
        <v>690</v>
      </c>
      <c r="E86" s="123" t="s">
        <v>610</v>
      </c>
      <c r="F86" s="124" t="s">
        <v>610</v>
      </c>
      <c r="G86" s="124" t="s">
        <v>609</v>
      </c>
      <c r="H86" s="7"/>
      <c r="I86" s="7"/>
      <c r="J86" s="7"/>
      <c r="K86" s="7"/>
      <c r="L86" s="7"/>
      <c r="M86" s="7"/>
      <c r="N86" s="7"/>
    </row>
    <row r="87" spans="1:14" s="2" customFormat="1" ht="30" customHeight="1">
      <c r="A87" s="38"/>
      <c r="C87" s="189">
        <f t="shared" si="1"/>
        <v>439</v>
      </c>
      <c r="D87" s="25" t="s">
        <v>743</v>
      </c>
      <c r="E87" s="123" t="s">
        <v>610</v>
      </c>
      <c r="F87" s="124" t="s">
        <v>610</v>
      </c>
      <c r="G87" s="124" t="s">
        <v>610</v>
      </c>
      <c r="H87" s="7"/>
      <c r="I87" s="7"/>
      <c r="J87" s="7"/>
      <c r="K87" s="7"/>
      <c r="L87" s="7"/>
      <c r="M87" s="7"/>
      <c r="N87" s="7"/>
    </row>
    <row r="88" spans="1:14" s="2" customFormat="1" ht="21.75" customHeight="1" thickBot="1">
      <c r="A88" s="38"/>
      <c r="C88" s="190">
        <f t="shared" si="1"/>
        <v>440</v>
      </c>
      <c r="D88" s="35" t="s">
        <v>744</v>
      </c>
      <c r="E88" s="166" t="s">
        <v>610</v>
      </c>
      <c r="F88" s="167" t="s">
        <v>610</v>
      </c>
      <c r="G88" s="167" t="s">
        <v>610</v>
      </c>
      <c r="H88" s="7"/>
      <c r="I88" s="7"/>
      <c r="J88" s="7"/>
      <c r="K88" s="7"/>
      <c r="L88" s="7"/>
      <c r="M88" s="7"/>
      <c r="N88" s="7"/>
    </row>
    <row r="89" spans="1:14" s="38" customFormat="1" ht="15" thickBot="1">
      <c r="A89" s="8"/>
      <c r="C89" s="116"/>
      <c r="D89" s="117"/>
      <c r="E89" s="117"/>
      <c r="F89" s="117"/>
      <c r="G89" s="14"/>
      <c r="H89" s="14"/>
      <c r="I89" s="14"/>
      <c r="J89" s="14"/>
      <c r="K89" s="14"/>
      <c r="L89" s="14"/>
      <c r="M89" s="14"/>
      <c r="N89" s="14"/>
    </row>
    <row r="90" spans="1:14" ht="70.5" customHeight="1" thickBot="1">
      <c r="C90" s="188">
        <f>1+C88</f>
        <v>441</v>
      </c>
      <c r="D90" s="595" t="s">
        <v>231</v>
      </c>
      <c r="E90" s="596"/>
      <c r="F90" s="597"/>
      <c r="G90" s="616" t="s">
        <v>247</v>
      </c>
    </row>
    <row r="91" spans="1:14" ht="34.5" customHeight="1">
      <c r="C91" s="189">
        <f t="shared" si="1"/>
        <v>442</v>
      </c>
      <c r="D91" s="605" t="s">
        <v>442</v>
      </c>
      <c r="E91" s="572" t="s">
        <v>219</v>
      </c>
      <c r="F91" s="573"/>
      <c r="G91" s="617"/>
    </row>
    <row r="92" spans="1:14" s="8" customFormat="1" ht="26.25" customHeight="1" thickBot="1">
      <c r="A92" s="38"/>
      <c r="C92" s="189">
        <f t="shared" si="1"/>
        <v>443</v>
      </c>
      <c r="D92" s="606"/>
      <c r="E92" s="17" t="s">
        <v>482</v>
      </c>
      <c r="F92" s="18" t="s">
        <v>857</v>
      </c>
      <c r="G92" s="618"/>
      <c r="H92" s="10"/>
      <c r="I92" s="10"/>
      <c r="J92" s="10"/>
      <c r="K92" s="10"/>
      <c r="L92" s="10"/>
      <c r="M92" s="10"/>
      <c r="N92" s="10"/>
    </row>
    <row r="93" spans="1:14" s="38" customFormat="1" ht="33.75" customHeight="1">
      <c r="C93" s="189">
        <f t="shared" si="1"/>
        <v>444</v>
      </c>
      <c r="D93" s="39" t="s">
        <v>460</v>
      </c>
      <c r="E93" s="12" t="s">
        <v>610</v>
      </c>
      <c r="F93" s="78" t="s">
        <v>610</v>
      </c>
      <c r="G93" s="323" t="s">
        <v>609</v>
      </c>
      <c r="H93" s="14"/>
      <c r="I93" s="14"/>
      <c r="J93" s="14"/>
      <c r="K93" s="14"/>
      <c r="L93" s="14"/>
      <c r="M93" s="14"/>
      <c r="N93" s="14"/>
    </row>
    <row r="94" spans="1:14" s="38" customFormat="1" ht="33.75" customHeight="1">
      <c r="C94" s="189">
        <f t="shared" si="1"/>
        <v>445</v>
      </c>
      <c r="D94" s="40" t="s">
        <v>279</v>
      </c>
      <c r="E94" s="123" t="s">
        <v>610</v>
      </c>
      <c r="F94" s="124" t="s">
        <v>610</v>
      </c>
      <c r="G94" s="340" t="s">
        <v>610</v>
      </c>
      <c r="H94" s="14"/>
      <c r="I94" s="14"/>
      <c r="J94" s="14"/>
      <c r="K94" s="14"/>
      <c r="L94" s="14"/>
      <c r="M94" s="14"/>
      <c r="N94" s="14"/>
    </row>
    <row r="95" spans="1:14" s="38" customFormat="1" ht="21.75" customHeight="1">
      <c r="C95" s="189">
        <f t="shared" si="1"/>
        <v>446</v>
      </c>
      <c r="D95" s="39" t="s">
        <v>469</v>
      </c>
      <c r="E95" s="123" t="s">
        <v>610</v>
      </c>
      <c r="F95" s="124" t="s">
        <v>610</v>
      </c>
      <c r="G95" s="340" t="s">
        <v>610</v>
      </c>
      <c r="H95" s="14"/>
      <c r="I95" s="14"/>
      <c r="J95" s="14"/>
      <c r="K95" s="14"/>
      <c r="L95" s="14"/>
      <c r="M95" s="14"/>
      <c r="N95" s="14"/>
    </row>
    <row r="96" spans="1:14" s="38" customFormat="1" ht="33.75" customHeight="1">
      <c r="C96" s="189">
        <f t="shared" si="1"/>
        <v>447</v>
      </c>
      <c r="D96" s="39" t="s">
        <v>470</v>
      </c>
      <c r="E96" s="123"/>
      <c r="F96" s="124"/>
      <c r="G96" s="124"/>
      <c r="H96" s="14"/>
      <c r="I96" s="14"/>
      <c r="J96" s="14"/>
      <c r="K96" s="14"/>
      <c r="L96" s="14"/>
      <c r="M96" s="14"/>
      <c r="N96" s="14"/>
    </row>
    <row r="97" spans="1:14" s="38" customFormat="1" ht="48.75" customHeight="1">
      <c r="C97" s="189">
        <f t="shared" si="1"/>
        <v>448</v>
      </c>
      <c r="D97" s="39" t="s">
        <v>407</v>
      </c>
      <c r="E97" s="123" t="s">
        <v>610</v>
      </c>
      <c r="F97" s="124" t="s">
        <v>610</v>
      </c>
      <c r="G97" s="124" t="s">
        <v>609</v>
      </c>
      <c r="H97" s="14"/>
      <c r="I97" s="14"/>
      <c r="J97" s="14"/>
      <c r="K97" s="14"/>
      <c r="L97" s="14"/>
      <c r="M97" s="14"/>
      <c r="N97" s="14"/>
    </row>
    <row r="98" spans="1:14" s="38" customFormat="1" ht="21.75" customHeight="1">
      <c r="C98" s="189">
        <f t="shared" si="1"/>
        <v>449</v>
      </c>
      <c r="D98" s="39" t="s">
        <v>406</v>
      </c>
      <c r="E98" s="123"/>
      <c r="F98" s="124"/>
      <c r="G98" s="124"/>
      <c r="H98" s="14"/>
      <c r="I98" s="14"/>
      <c r="J98" s="14"/>
      <c r="K98" s="14"/>
      <c r="L98" s="14"/>
      <c r="M98" s="14"/>
      <c r="N98" s="14"/>
    </row>
    <row r="99" spans="1:14" s="38" customFormat="1" ht="33.75" customHeight="1">
      <c r="C99" s="189">
        <f t="shared" si="1"/>
        <v>450</v>
      </c>
      <c r="D99" s="39" t="s">
        <v>408</v>
      </c>
      <c r="E99" s="123"/>
      <c r="F99" s="124"/>
      <c r="G99" s="124"/>
      <c r="H99" s="14"/>
      <c r="I99" s="14"/>
      <c r="J99" s="14"/>
      <c r="K99" s="14"/>
      <c r="L99" s="14"/>
      <c r="M99" s="14"/>
      <c r="N99" s="14"/>
    </row>
    <row r="100" spans="1:14" s="38" customFormat="1" ht="21.75" customHeight="1">
      <c r="C100" s="189">
        <f t="shared" si="1"/>
        <v>451</v>
      </c>
      <c r="D100" s="39" t="s">
        <v>409</v>
      </c>
      <c r="E100" s="123" t="s">
        <v>610</v>
      </c>
      <c r="F100" s="124" t="s">
        <v>610</v>
      </c>
      <c r="G100" s="340" t="s">
        <v>609</v>
      </c>
      <c r="H100" s="14"/>
      <c r="I100" s="14"/>
      <c r="J100" s="14"/>
      <c r="K100" s="14"/>
      <c r="L100" s="14"/>
      <c r="M100" s="14"/>
      <c r="N100" s="14"/>
    </row>
    <row r="101" spans="1:14" s="38" customFormat="1" ht="21.75" customHeight="1">
      <c r="C101" s="189">
        <f t="shared" si="1"/>
        <v>452</v>
      </c>
      <c r="D101" s="39" t="s">
        <v>483</v>
      </c>
      <c r="E101" s="123" t="s">
        <v>610</v>
      </c>
      <c r="F101" s="124" t="s">
        <v>610</v>
      </c>
      <c r="G101" s="340" t="s">
        <v>609</v>
      </c>
      <c r="H101" s="14"/>
      <c r="I101" s="14"/>
      <c r="J101" s="14"/>
      <c r="K101" s="14"/>
      <c r="L101" s="14"/>
      <c r="M101" s="14"/>
      <c r="N101" s="14"/>
    </row>
    <row r="102" spans="1:14" s="38" customFormat="1" ht="21.75" customHeight="1">
      <c r="C102" s="189">
        <f t="shared" si="1"/>
        <v>453</v>
      </c>
      <c r="D102" s="39" t="s">
        <v>484</v>
      </c>
      <c r="E102" s="123" t="s">
        <v>610</v>
      </c>
      <c r="F102" s="124" t="s">
        <v>610</v>
      </c>
      <c r="G102" s="340" t="s">
        <v>609</v>
      </c>
      <c r="H102" s="14"/>
      <c r="I102" s="14"/>
      <c r="J102" s="14"/>
      <c r="K102" s="14"/>
      <c r="L102" s="14"/>
      <c r="M102" s="14"/>
      <c r="N102" s="14"/>
    </row>
    <row r="103" spans="1:14" s="38" customFormat="1" ht="21.75" customHeight="1">
      <c r="C103" s="189">
        <f t="shared" si="1"/>
        <v>454</v>
      </c>
      <c r="D103" s="39" t="s">
        <v>599</v>
      </c>
      <c r="E103" s="123" t="s">
        <v>610</v>
      </c>
      <c r="F103" s="124" t="s">
        <v>610</v>
      </c>
      <c r="G103" s="340" t="s">
        <v>609</v>
      </c>
      <c r="H103" s="14"/>
      <c r="I103" s="14"/>
      <c r="J103" s="14"/>
      <c r="K103" s="14"/>
      <c r="L103" s="14"/>
      <c r="M103" s="14"/>
      <c r="N103" s="14"/>
    </row>
    <row r="104" spans="1:14" s="38" customFormat="1" ht="21.75" customHeight="1">
      <c r="C104" s="189">
        <f t="shared" si="1"/>
        <v>455</v>
      </c>
      <c r="D104" s="39" t="s">
        <v>598</v>
      </c>
      <c r="E104" s="123" t="s">
        <v>610</v>
      </c>
      <c r="F104" s="124" t="s">
        <v>610</v>
      </c>
      <c r="G104" s="124" t="s">
        <v>609</v>
      </c>
      <c r="H104" s="14"/>
      <c r="I104" s="14"/>
      <c r="J104" s="14"/>
      <c r="K104" s="14"/>
      <c r="L104" s="14"/>
      <c r="M104" s="14"/>
      <c r="N104" s="14"/>
    </row>
    <row r="105" spans="1:14" s="38" customFormat="1" ht="21.75" customHeight="1">
      <c r="C105" s="189">
        <f t="shared" si="1"/>
        <v>456</v>
      </c>
      <c r="D105" s="39" t="s">
        <v>501</v>
      </c>
      <c r="E105" s="123"/>
      <c r="F105" s="124"/>
      <c r="G105" s="124"/>
      <c r="H105" s="14"/>
      <c r="I105" s="14"/>
      <c r="J105" s="14"/>
      <c r="K105" s="14"/>
      <c r="L105" s="14"/>
      <c r="M105" s="14"/>
      <c r="N105" s="14"/>
    </row>
    <row r="106" spans="1:14" s="38" customFormat="1" ht="21.75" customHeight="1">
      <c r="C106" s="189">
        <f t="shared" si="1"/>
        <v>457</v>
      </c>
      <c r="D106" s="39" t="s">
        <v>745</v>
      </c>
      <c r="E106" s="123" t="s">
        <v>610</v>
      </c>
      <c r="F106" s="124" t="s">
        <v>609</v>
      </c>
      <c r="G106" s="124" t="s">
        <v>609</v>
      </c>
      <c r="H106" s="14"/>
      <c r="I106" s="14"/>
      <c r="J106" s="14"/>
      <c r="K106" s="14"/>
      <c r="L106" s="14"/>
      <c r="M106" s="14"/>
      <c r="N106" s="14"/>
    </row>
    <row r="107" spans="1:14" s="38" customFormat="1" ht="21.75" customHeight="1" thickBot="1">
      <c r="A107"/>
      <c r="C107" s="189">
        <f t="shared" si="1"/>
        <v>458</v>
      </c>
      <c r="D107" s="40" t="s">
        <v>746</v>
      </c>
      <c r="E107" s="166" t="s">
        <v>610</v>
      </c>
      <c r="F107" s="167" t="s">
        <v>610</v>
      </c>
      <c r="G107" s="167" t="s">
        <v>609</v>
      </c>
      <c r="H107" s="14"/>
      <c r="I107" s="14"/>
      <c r="J107" s="14"/>
      <c r="K107" s="14"/>
      <c r="L107" s="14"/>
      <c r="M107" s="14"/>
      <c r="N107" s="14"/>
    </row>
    <row r="108" spans="1:14" ht="33.75" customHeight="1">
      <c r="A108"/>
      <c r="C108" s="189">
        <f t="shared" si="1"/>
        <v>459</v>
      </c>
      <c r="D108" s="26" t="s">
        <v>597</v>
      </c>
      <c r="E108" s="12"/>
      <c r="F108" s="78"/>
      <c r="G108" s="78"/>
    </row>
    <row r="109" spans="1:14" ht="21.75" customHeight="1">
      <c r="A109"/>
      <c r="C109" s="189">
        <f t="shared" si="1"/>
        <v>460</v>
      </c>
      <c r="D109" s="33" t="s">
        <v>747</v>
      </c>
      <c r="E109" s="123" t="s">
        <v>610</v>
      </c>
      <c r="F109" s="124" t="s">
        <v>610</v>
      </c>
      <c r="G109" s="124" t="s">
        <v>609</v>
      </c>
    </row>
    <row r="110" spans="1:14" ht="21.75" customHeight="1">
      <c r="A110"/>
      <c r="C110" s="189">
        <f t="shared" si="1"/>
        <v>461</v>
      </c>
      <c r="D110" s="25" t="s">
        <v>748</v>
      </c>
      <c r="E110" s="123" t="s">
        <v>610</v>
      </c>
      <c r="F110" s="124" t="s">
        <v>610</v>
      </c>
      <c r="G110" s="124" t="s">
        <v>610</v>
      </c>
    </row>
    <row r="111" spans="1:14" ht="21.75" customHeight="1" thickBot="1">
      <c r="A111"/>
      <c r="C111" s="189">
        <f t="shared" si="1"/>
        <v>462</v>
      </c>
      <c r="D111" s="35" t="s">
        <v>749</v>
      </c>
      <c r="E111" s="166" t="s">
        <v>610</v>
      </c>
      <c r="F111" s="167" t="s">
        <v>610</v>
      </c>
      <c r="G111" s="167" t="s">
        <v>609</v>
      </c>
    </row>
    <row r="112" spans="1:14" ht="33.75" customHeight="1">
      <c r="C112" s="189">
        <f t="shared" si="1"/>
        <v>463</v>
      </c>
      <c r="D112" s="26" t="s">
        <v>502</v>
      </c>
      <c r="E112" s="12"/>
      <c r="F112" s="78"/>
      <c r="G112" s="78"/>
    </row>
    <row r="113" spans="1:14" ht="21.75" customHeight="1">
      <c r="C113" s="189">
        <f t="shared" si="1"/>
        <v>464</v>
      </c>
      <c r="D113" s="33" t="s">
        <v>750</v>
      </c>
      <c r="E113" s="123" t="s">
        <v>610</v>
      </c>
      <c r="F113" s="124" t="s">
        <v>610</v>
      </c>
      <c r="G113" s="124" t="s">
        <v>610</v>
      </c>
    </row>
    <row r="114" spans="1:14" ht="21.75" customHeight="1">
      <c r="C114" s="189">
        <f t="shared" si="1"/>
        <v>465</v>
      </c>
      <c r="D114" s="25" t="s">
        <v>752</v>
      </c>
      <c r="E114" s="123" t="s">
        <v>610</v>
      </c>
      <c r="F114" s="124" t="s">
        <v>610</v>
      </c>
      <c r="G114" s="124" t="s">
        <v>609</v>
      </c>
    </row>
    <row r="115" spans="1:14" ht="21.75" customHeight="1" thickBot="1">
      <c r="A115" s="38"/>
      <c r="C115" s="190">
        <f t="shared" si="1"/>
        <v>466</v>
      </c>
      <c r="D115" s="35"/>
      <c r="E115" s="166"/>
      <c r="F115" s="167"/>
      <c r="G115" s="167"/>
    </row>
    <row r="116" spans="1:14" s="38" customFormat="1" ht="15" thickBot="1">
      <c r="A116" s="8"/>
      <c r="C116" s="116"/>
      <c r="D116" s="117"/>
      <c r="E116" s="117"/>
      <c r="F116" s="117"/>
      <c r="G116" s="14"/>
      <c r="H116" s="14"/>
      <c r="I116" s="14"/>
      <c r="J116" s="14"/>
      <c r="K116" s="14"/>
      <c r="L116" s="14"/>
      <c r="M116" s="14"/>
      <c r="N116" s="14"/>
    </row>
    <row r="117" spans="1:14" ht="50.25" customHeight="1" thickBot="1">
      <c r="C117" s="188">
        <f>1+C115</f>
        <v>467</v>
      </c>
      <c r="D117" s="595" t="s">
        <v>266</v>
      </c>
      <c r="E117" s="596"/>
      <c r="F117" s="597"/>
      <c r="G117" s="616" t="s">
        <v>247</v>
      </c>
    </row>
    <row r="118" spans="1:14" ht="34.5" customHeight="1">
      <c r="C118" s="189">
        <f t="shared" si="1"/>
        <v>468</v>
      </c>
      <c r="D118" s="605" t="s">
        <v>443</v>
      </c>
      <c r="E118" s="572" t="s">
        <v>219</v>
      </c>
      <c r="F118" s="573"/>
      <c r="G118" s="617"/>
    </row>
    <row r="119" spans="1:14" s="8" customFormat="1" ht="26.25" customHeight="1" thickBot="1">
      <c r="C119" s="189">
        <f t="shared" si="1"/>
        <v>469</v>
      </c>
      <c r="D119" s="606"/>
      <c r="E119" s="17" t="s">
        <v>482</v>
      </c>
      <c r="F119" s="18" t="s">
        <v>857</v>
      </c>
      <c r="G119" s="618"/>
      <c r="H119" s="10"/>
      <c r="I119" s="10"/>
      <c r="J119" s="10"/>
      <c r="K119" s="10"/>
      <c r="L119" s="10"/>
      <c r="M119" s="10"/>
      <c r="N119" s="10"/>
    </row>
    <row r="120" spans="1:14" s="8" customFormat="1" ht="21.75" customHeight="1">
      <c r="C120" s="189">
        <f t="shared" si="1"/>
        <v>470</v>
      </c>
      <c r="D120" s="41" t="s">
        <v>486</v>
      </c>
      <c r="E120" s="12" t="s">
        <v>610</v>
      </c>
      <c r="F120" s="78" t="s">
        <v>610</v>
      </c>
      <c r="G120" s="323" t="s">
        <v>609</v>
      </c>
      <c r="H120" s="10"/>
      <c r="I120" s="10"/>
      <c r="J120" s="10"/>
      <c r="K120" s="10"/>
      <c r="L120" s="10"/>
      <c r="M120" s="10"/>
      <c r="N120" s="10"/>
    </row>
    <row r="121" spans="1:14" s="8" customFormat="1" ht="21.75" customHeight="1">
      <c r="C121" s="189">
        <f t="shared" si="1"/>
        <v>471</v>
      </c>
      <c r="D121" s="39" t="s">
        <v>487</v>
      </c>
      <c r="E121" s="123" t="s">
        <v>610</v>
      </c>
      <c r="F121" s="124" t="s">
        <v>610</v>
      </c>
      <c r="G121" s="340" t="s">
        <v>609</v>
      </c>
      <c r="H121" s="10"/>
      <c r="I121" s="10"/>
      <c r="J121" s="10"/>
      <c r="K121" s="10"/>
      <c r="L121" s="10"/>
      <c r="M121" s="10"/>
      <c r="N121" s="10"/>
    </row>
    <row r="122" spans="1:14" s="8" customFormat="1" ht="21.75" customHeight="1" thickBot="1">
      <c r="C122" s="189">
        <f t="shared" si="1"/>
        <v>472</v>
      </c>
      <c r="D122" s="342" t="s">
        <v>488</v>
      </c>
      <c r="E122" s="166" t="s">
        <v>609</v>
      </c>
      <c r="F122" s="167" t="s">
        <v>609</v>
      </c>
      <c r="G122" s="19" t="s">
        <v>609</v>
      </c>
      <c r="H122" s="10"/>
      <c r="I122" s="10"/>
      <c r="J122" s="10"/>
      <c r="K122" s="10"/>
      <c r="L122" s="10"/>
      <c r="M122" s="10"/>
      <c r="N122" s="10"/>
    </row>
    <row r="123" spans="1:14" s="8" customFormat="1" ht="21.75" customHeight="1">
      <c r="A123" s="8" t="s">
        <v>371</v>
      </c>
      <c r="C123" s="189">
        <f t="shared" si="1"/>
        <v>473</v>
      </c>
      <c r="D123" s="41" t="s">
        <v>489</v>
      </c>
      <c r="E123" s="12" t="s">
        <v>610</v>
      </c>
      <c r="F123" s="78" t="s">
        <v>610</v>
      </c>
      <c r="G123" s="323" t="s">
        <v>609</v>
      </c>
      <c r="H123" s="10"/>
      <c r="I123" s="10"/>
      <c r="J123" s="10"/>
      <c r="K123" s="10"/>
      <c r="L123" s="10"/>
      <c r="M123" s="10"/>
      <c r="N123" s="10"/>
    </row>
    <row r="124" spans="1:14" s="8" customFormat="1" ht="21.75" customHeight="1" thickBot="1">
      <c r="A124" s="8" t="s">
        <v>595</v>
      </c>
      <c r="C124" s="189">
        <f t="shared" si="1"/>
        <v>474</v>
      </c>
      <c r="D124" s="343" t="s">
        <v>490</v>
      </c>
      <c r="E124" s="166" t="s">
        <v>610</v>
      </c>
      <c r="F124" s="167" t="s">
        <v>610</v>
      </c>
      <c r="G124" s="19" t="s">
        <v>609</v>
      </c>
      <c r="H124" s="10"/>
      <c r="I124" s="10"/>
      <c r="J124" s="10"/>
      <c r="K124" s="10"/>
      <c r="L124" s="10"/>
      <c r="M124" s="10"/>
      <c r="N124" s="10"/>
    </row>
    <row r="125" spans="1:14" s="8" customFormat="1" ht="21.75" customHeight="1">
      <c r="A125" s="8" t="s">
        <v>498</v>
      </c>
      <c r="C125" s="189">
        <f t="shared" si="1"/>
        <v>475</v>
      </c>
      <c r="D125" s="40" t="s">
        <v>491</v>
      </c>
      <c r="E125" s="12" t="s">
        <v>610</v>
      </c>
      <c r="F125" s="78" t="s">
        <v>610</v>
      </c>
      <c r="G125" s="323" t="s">
        <v>609</v>
      </c>
      <c r="H125" s="10"/>
      <c r="I125" s="10"/>
      <c r="J125" s="10"/>
      <c r="K125" s="10"/>
      <c r="L125" s="10"/>
      <c r="M125" s="10"/>
      <c r="N125" s="10"/>
    </row>
    <row r="126" spans="1:14" s="8" customFormat="1" ht="33.75" customHeight="1">
      <c r="A126" s="8" t="s">
        <v>499</v>
      </c>
      <c r="C126" s="189">
        <f t="shared" si="1"/>
        <v>476</v>
      </c>
      <c r="D126" s="51" t="s">
        <v>497</v>
      </c>
      <c r="E126" s="123" t="s">
        <v>498</v>
      </c>
      <c r="F126" s="124" t="s">
        <v>498</v>
      </c>
      <c r="G126" s="290"/>
      <c r="H126" s="10"/>
      <c r="I126" s="10"/>
      <c r="J126" s="10"/>
      <c r="K126" s="10"/>
      <c r="L126" s="10"/>
      <c r="M126" s="10"/>
      <c r="N126" s="10"/>
    </row>
    <row r="127" spans="1:14" s="8" customFormat="1" ht="21.75" customHeight="1">
      <c r="A127" s="8" t="s">
        <v>500</v>
      </c>
      <c r="C127" s="189">
        <f t="shared" si="1"/>
        <v>477</v>
      </c>
      <c r="D127" s="40" t="s">
        <v>588</v>
      </c>
      <c r="E127" s="123" t="s">
        <v>610</v>
      </c>
      <c r="F127" s="124" t="s">
        <v>610</v>
      </c>
      <c r="G127" s="340" t="s">
        <v>609</v>
      </c>
      <c r="H127" s="10"/>
      <c r="I127" s="10"/>
      <c r="J127" s="10"/>
      <c r="K127" s="10"/>
      <c r="L127" s="10"/>
      <c r="M127" s="10"/>
      <c r="N127" s="10"/>
    </row>
    <row r="128" spans="1:14" s="8" customFormat="1" ht="21.75" customHeight="1">
      <c r="C128" s="189">
        <f t="shared" si="1"/>
        <v>478</v>
      </c>
      <c r="D128" s="40" t="s">
        <v>589</v>
      </c>
      <c r="E128" s="123" t="s">
        <v>610</v>
      </c>
      <c r="F128" s="124" t="s">
        <v>610</v>
      </c>
      <c r="G128" s="340" t="s">
        <v>609</v>
      </c>
      <c r="H128" s="10"/>
      <c r="I128" s="10"/>
      <c r="J128" s="10"/>
      <c r="K128" s="10"/>
      <c r="L128" s="10"/>
      <c r="M128" s="10"/>
      <c r="N128" s="10"/>
    </row>
    <row r="129" spans="1:14" s="8" customFormat="1" ht="33.75" customHeight="1">
      <c r="C129" s="189">
        <f t="shared" si="1"/>
        <v>479</v>
      </c>
      <c r="D129" s="51" t="s">
        <v>370</v>
      </c>
      <c r="E129" s="123" t="s">
        <v>595</v>
      </c>
      <c r="F129" s="124" t="s">
        <v>595</v>
      </c>
      <c r="G129" s="290"/>
      <c r="H129" s="10"/>
      <c r="I129" s="10"/>
      <c r="J129" s="10"/>
      <c r="K129" s="10"/>
      <c r="L129" s="10"/>
      <c r="M129" s="10"/>
      <c r="N129" s="10"/>
    </row>
    <row r="130" spans="1:14" s="8" customFormat="1" ht="21.75" customHeight="1">
      <c r="C130" s="189">
        <f t="shared" si="1"/>
        <v>480</v>
      </c>
      <c r="D130" s="40" t="s">
        <v>590</v>
      </c>
      <c r="E130" s="123" t="s">
        <v>610</v>
      </c>
      <c r="F130" s="124" t="s">
        <v>610</v>
      </c>
      <c r="G130" s="340" t="s">
        <v>609</v>
      </c>
      <c r="H130" s="10"/>
      <c r="I130" s="10"/>
      <c r="J130" s="10"/>
      <c r="K130" s="10"/>
      <c r="L130" s="10"/>
      <c r="M130" s="10"/>
      <c r="N130" s="10"/>
    </row>
    <row r="131" spans="1:14" s="8" customFormat="1" ht="33.75" customHeight="1">
      <c r="C131" s="189">
        <f t="shared" si="1"/>
        <v>481</v>
      </c>
      <c r="D131" s="51" t="s">
        <v>372</v>
      </c>
      <c r="E131" s="123" t="s">
        <v>499</v>
      </c>
      <c r="F131" s="124" t="s">
        <v>499</v>
      </c>
      <c r="G131" s="290"/>
      <c r="H131" s="10"/>
      <c r="I131" s="10"/>
      <c r="J131" s="10"/>
      <c r="K131" s="10"/>
      <c r="L131" s="10"/>
      <c r="M131" s="10"/>
      <c r="N131" s="10"/>
    </row>
    <row r="132" spans="1:14" s="8" customFormat="1" ht="21.75" customHeight="1">
      <c r="C132" s="189">
        <f t="shared" si="1"/>
        <v>482</v>
      </c>
      <c r="D132" s="40" t="s">
        <v>459</v>
      </c>
      <c r="E132" s="123" t="s">
        <v>610</v>
      </c>
      <c r="F132" s="124" t="s">
        <v>610</v>
      </c>
      <c r="G132" s="340" t="s">
        <v>609</v>
      </c>
      <c r="H132" s="10"/>
      <c r="I132" s="10"/>
      <c r="J132" s="10"/>
      <c r="K132" s="10"/>
      <c r="L132" s="10"/>
      <c r="M132" s="10"/>
      <c r="N132" s="10"/>
    </row>
    <row r="133" spans="1:14" s="8" customFormat="1" ht="33.75" customHeight="1">
      <c r="C133" s="189">
        <f t="shared" si="1"/>
        <v>483</v>
      </c>
      <c r="D133" s="51" t="s">
        <v>373</v>
      </c>
      <c r="E133" s="123" t="s">
        <v>751</v>
      </c>
      <c r="F133" s="319" t="s">
        <v>751</v>
      </c>
      <c r="G133" s="290"/>
      <c r="H133" s="10"/>
      <c r="I133" s="10"/>
      <c r="J133" s="10"/>
      <c r="K133" s="10"/>
      <c r="L133" s="10"/>
      <c r="M133" s="10"/>
      <c r="N133" s="10"/>
    </row>
    <row r="134" spans="1:14" s="8" customFormat="1" ht="21.75" customHeight="1">
      <c r="C134" s="189">
        <f t="shared" si="1"/>
        <v>484</v>
      </c>
      <c r="D134" s="40" t="s">
        <v>592</v>
      </c>
      <c r="E134" s="123" t="s">
        <v>610</v>
      </c>
      <c r="F134" s="124" t="s">
        <v>610</v>
      </c>
      <c r="G134" s="340" t="s">
        <v>610</v>
      </c>
      <c r="H134" s="10"/>
      <c r="I134" s="10"/>
      <c r="J134" s="10"/>
      <c r="K134" s="10"/>
      <c r="L134" s="10"/>
      <c r="M134" s="10"/>
      <c r="N134" s="10"/>
    </row>
    <row r="135" spans="1:14" s="8" customFormat="1" ht="33.75" customHeight="1">
      <c r="C135" s="189">
        <f t="shared" si="1"/>
        <v>485</v>
      </c>
      <c r="D135" s="51" t="s">
        <v>374</v>
      </c>
      <c r="E135" s="123" t="s">
        <v>371</v>
      </c>
      <c r="F135" s="124" t="s">
        <v>371</v>
      </c>
      <c r="G135" s="290"/>
      <c r="H135" s="10"/>
      <c r="I135" s="10"/>
      <c r="J135" s="10"/>
      <c r="K135" s="10"/>
      <c r="L135" s="10"/>
      <c r="M135" s="10"/>
      <c r="N135" s="10"/>
    </row>
    <row r="136" spans="1:14" s="8" customFormat="1" ht="21.75" customHeight="1">
      <c r="C136" s="189">
        <f t="shared" si="1"/>
        <v>486</v>
      </c>
      <c r="D136" s="40" t="s">
        <v>591</v>
      </c>
      <c r="E136" s="123" t="s">
        <v>610</v>
      </c>
      <c r="F136" s="124" t="s">
        <v>610</v>
      </c>
      <c r="G136" s="340" t="s">
        <v>610</v>
      </c>
      <c r="H136" s="10"/>
      <c r="I136" s="10"/>
      <c r="J136" s="10"/>
      <c r="K136" s="10"/>
      <c r="L136" s="10"/>
      <c r="M136" s="10"/>
      <c r="N136" s="10"/>
    </row>
    <row r="137" spans="1:14" s="8" customFormat="1" ht="33.75" customHeight="1" thickBot="1">
      <c r="C137" s="189">
        <f t="shared" si="1"/>
        <v>487</v>
      </c>
      <c r="D137" s="51" t="s">
        <v>375</v>
      </c>
      <c r="E137" s="123" t="s">
        <v>371</v>
      </c>
      <c r="F137" s="124" t="s">
        <v>371</v>
      </c>
      <c r="G137" s="290"/>
      <c r="H137" s="10"/>
      <c r="I137" s="10"/>
      <c r="J137" s="10"/>
      <c r="K137" s="10"/>
      <c r="L137" s="10"/>
      <c r="M137" s="10"/>
      <c r="N137" s="10"/>
    </row>
    <row r="138" spans="1:14" ht="36" customHeight="1">
      <c r="C138" s="189">
        <f t="shared" si="1"/>
        <v>488</v>
      </c>
      <c r="D138" s="26" t="s">
        <v>530</v>
      </c>
      <c r="E138" s="12"/>
      <c r="F138" s="78"/>
      <c r="G138" s="78"/>
    </row>
    <row r="139" spans="1:14" ht="21.75" customHeight="1">
      <c r="C139" s="189">
        <f t="shared" si="1"/>
        <v>489</v>
      </c>
      <c r="D139" s="33"/>
      <c r="E139" s="123"/>
      <c r="F139" s="124"/>
      <c r="G139" s="124"/>
    </row>
    <row r="140" spans="1:14" ht="21.75" customHeight="1">
      <c r="C140" s="189">
        <f t="shared" si="1"/>
        <v>490</v>
      </c>
      <c r="D140" s="25"/>
      <c r="E140" s="123"/>
      <c r="F140" s="124"/>
      <c r="G140" s="124"/>
    </row>
    <row r="141" spans="1:14" ht="21.75" customHeight="1" thickBot="1">
      <c r="A141" s="38"/>
      <c r="C141" s="190">
        <f t="shared" si="1"/>
        <v>491</v>
      </c>
      <c r="D141" s="35"/>
      <c r="E141" s="166"/>
      <c r="F141" s="167"/>
      <c r="G141" s="167"/>
    </row>
    <row r="142" spans="1:14" s="38" customFormat="1" ht="15" thickBot="1">
      <c r="A142" s="8"/>
      <c r="C142" s="116"/>
      <c r="D142" s="117"/>
      <c r="E142" s="117"/>
      <c r="F142" s="117"/>
      <c r="G142" s="14"/>
      <c r="H142" s="14"/>
      <c r="I142" s="14"/>
      <c r="J142" s="14"/>
      <c r="K142" s="14"/>
      <c r="L142" s="14"/>
      <c r="M142" s="14"/>
      <c r="N142" s="14"/>
    </row>
    <row r="143" spans="1:14" ht="65.25" customHeight="1" thickBot="1">
      <c r="C143" s="188">
        <f>1+C141</f>
        <v>492</v>
      </c>
      <c r="D143" s="595" t="s">
        <v>224</v>
      </c>
      <c r="E143" s="596"/>
      <c r="F143" s="597"/>
      <c r="G143" s="616" t="s">
        <v>247</v>
      </c>
    </row>
    <row r="144" spans="1:14" ht="34.5" customHeight="1">
      <c r="C144" s="189">
        <f t="shared" si="1"/>
        <v>493</v>
      </c>
      <c r="D144" s="605" t="s">
        <v>446</v>
      </c>
      <c r="E144" s="572" t="s">
        <v>219</v>
      </c>
      <c r="F144" s="573"/>
      <c r="G144" s="617"/>
    </row>
    <row r="145" spans="3:14" s="8" customFormat="1" ht="26.25" customHeight="1" thickBot="1">
      <c r="C145" s="189">
        <f t="shared" si="1"/>
        <v>494</v>
      </c>
      <c r="D145" s="606"/>
      <c r="E145" s="17" t="s">
        <v>482</v>
      </c>
      <c r="F145" s="18" t="s">
        <v>857</v>
      </c>
      <c r="G145" s="618"/>
      <c r="H145" s="10"/>
      <c r="I145" s="10"/>
      <c r="J145" s="10"/>
      <c r="K145" s="10"/>
      <c r="L145" s="10"/>
      <c r="M145" s="10"/>
      <c r="N145" s="10"/>
    </row>
    <row r="146" spans="3:14" s="8" customFormat="1" ht="21.75" customHeight="1">
      <c r="C146" s="189">
        <f t="shared" si="1"/>
        <v>495</v>
      </c>
      <c r="D146" s="41" t="s">
        <v>753</v>
      </c>
      <c r="E146" s="12" t="s">
        <v>610</v>
      </c>
      <c r="F146" s="78" t="s">
        <v>610</v>
      </c>
      <c r="G146" s="323" t="s">
        <v>610</v>
      </c>
      <c r="H146" s="10"/>
      <c r="I146" s="10"/>
      <c r="J146" s="10"/>
      <c r="K146" s="10"/>
      <c r="L146" s="10"/>
      <c r="M146" s="10"/>
      <c r="N146" s="10"/>
    </row>
    <row r="147" spans="3:14" s="8" customFormat="1" ht="21.75" customHeight="1">
      <c r="C147" s="189">
        <f t="shared" si="1"/>
        <v>496</v>
      </c>
      <c r="D147" s="39" t="s">
        <v>444</v>
      </c>
      <c r="E147" s="123"/>
      <c r="F147" s="124"/>
      <c r="G147" s="340"/>
      <c r="H147" s="10"/>
      <c r="I147" s="10"/>
      <c r="J147" s="10"/>
      <c r="K147" s="10"/>
      <c r="L147" s="10"/>
      <c r="M147" s="10"/>
      <c r="N147" s="10"/>
    </row>
    <row r="148" spans="3:14" s="8" customFormat="1" ht="21.75" customHeight="1">
      <c r="C148" s="189">
        <f t="shared" si="1"/>
        <v>497</v>
      </c>
      <c r="D148" s="39" t="s">
        <v>754</v>
      </c>
      <c r="E148" s="123" t="s">
        <v>610</v>
      </c>
      <c r="F148" s="124" t="s">
        <v>610</v>
      </c>
      <c r="G148" s="340" t="s">
        <v>610</v>
      </c>
      <c r="H148" s="10"/>
      <c r="I148" s="10"/>
      <c r="J148" s="10"/>
      <c r="K148" s="10"/>
      <c r="L148" s="10"/>
      <c r="M148" s="10"/>
      <c r="N148" s="10"/>
    </row>
    <row r="149" spans="3:14" s="8" customFormat="1" ht="21.75" customHeight="1">
      <c r="C149" s="189">
        <f t="shared" si="1"/>
        <v>498</v>
      </c>
      <c r="D149" s="39" t="s">
        <v>624</v>
      </c>
      <c r="E149" s="123"/>
      <c r="F149" s="124"/>
      <c r="G149" s="340"/>
      <c r="H149" s="10"/>
      <c r="I149" s="10"/>
      <c r="J149" s="10"/>
      <c r="K149" s="10"/>
      <c r="L149" s="10"/>
      <c r="M149" s="10"/>
      <c r="N149" s="10"/>
    </row>
    <row r="150" spans="3:14" s="8" customFormat="1" ht="21.75" customHeight="1">
      <c r="C150" s="189">
        <f t="shared" si="1"/>
        <v>499</v>
      </c>
      <c r="D150" s="39" t="s">
        <v>860</v>
      </c>
      <c r="E150" s="123" t="s">
        <v>610</v>
      </c>
      <c r="F150" s="124" t="s">
        <v>609</v>
      </c>
      <c r="G150" s="340" t="s">
        <v>610</v>
      </c>
      <c r="H150" s="10"/>
      <c r="I150" s="10"/>
      <c r="J150" s="10"/>
      <c r="K150" s="10"/>
      <c r="L150" s="10"/>
      <c r="M150" s="10"/>
      <c r="N150" s="10"/>
    </row>
    <row r="151" spans="3:14" s="8" customFormat="1" ht="30" customHeight="1">
      <c r="C151" s="189">
        <f t="shared" si="1"/>
        <v>500</v>
      </c>
      <c r="D151" s="39" t="s">
        <v>755</v>
      </c>
      <c r="E151" s="123" t="s">
        <v>610</v>
      </c>
      <c r="F151" s="124" t="s">
        <v>610</v>
      </c>
      <c r="G151" s="340" t="s">
        <v>609</v>
      </c>
      <c r="H151" s="10"/>
      <c r="I151" s="10"/>
      <c r="J151" s="10"/>
      <c r="K151" s="10"/>
      <c r="L151" s="10"/>
      <c r="M151" s="10"/>
      <c r="N151" s="10"/>
    </row>
    <row r="152" spans="3:14" s="8" customFormat="1" ht="21.75" customHeight="1" thickBot="1">
      <c r="C152" s="189">
        <f t="shared" si="1"/>
        <v>501</v>
      </c>
      <c r="D152" s="99" t="s">
        <v>625</v>
      </c>
      <c r="E152" s="166"/>
      <c r="F152" s="167"/>
      <c r="G152" s="19"/>
      <c r="H152" s="10"/>
      <c r="I152" s="10"/>
      <c r="J152" s="10"/>
      <c r="K152" s="10"/>
      <c r="L152" s="10"/>
      <c r="M152" s="10"/>
      <c r="N152" s="10"/>
    </row>
    <row r="153" spans="3:14" s="8" customFormat="1" ht="21.75" customHeight="1">
      <c r="C153" s="189">
        <f t="shared" ref="C153:C213" si="2">1+C152</f>
        <v>502</v>
      </c>
      <c r="D153" s="344" t="s">
        <v>756</v>
      </c>
      <c r="E153" s="12" t="s">
        <v>610</v>
      </c>
      <c r="F153" s="78" t="s">
        <v>610</v>
      </c>
      <c r="G153" s="323" t="s">
        <v>609</v>
      </c>
      <c r="H153" s="10"/>
      <c r="I153" s="10"/>
      <c r="J153" s="10"/>
      <c r="K153" s="10"/>
      <c r="L153" s="10"/>
      <c r="M153" s="10"/>
      <c r="N153" s="10"/>
    </row>
    <row r="154" spans="3:14" s="8" customFormat="1" ht="21.75" customHeight="1">
      <c r="C154" s="189">
        <f t="shared" si="2"/>
        <v>503</v>
      </c>
      <c r="D154" s="39" t="s">
        <v>329</v>
      </c>
      <c r="E154" s="123" t="s">
        <v>610</v>
      </c>
      <c r="F154" s="124" t="s">
        <v>610</v>
      </c>
      <c r="G154" s="340" t="s">
        <v>609</v>
      </c>
      <c r="H154" s="10"/>
      <c r="I154" s="10"/>
      <c r="J154" s="10"/>
      <c r="K154" s="10"/>
      <c r="L154" s="10"/>
      <c r="M154" s="10"/>
      <c r="N154" s="10"/>
    </row>
    <row r="155" spans="3:14" s="8" customFormat="1" ht="33.75" customHeight="1">
      <c r="C155" s="189">
        <f t="shared" si="2"/>
        <v>504</v>
      </c>
      <c r="D155" s="39" t="s">
        <v>330</v>
      </c>
      <c r="E155" s="123" t="s">
        <v>609</v>
      </c>
      <c r="F155" s="124" t="s">
        <v>609</v>
      </c>
      <c r="G155" s="340" t="s">
        <v>609</v>
      </c>
      <c r="H155" s="10"/>
      <c r="I155" s="10"/>
      <c r="J155" s="10"/>
      <c r="K155" s="10"/>
      <c r="L155" s="10"/>
      <c r="M155" s="10"/>
      <c r="N155" s="10"/>
    </row>
    <row r="156" spans="3:14" s="8" customFormat="1" ht="21.75" customHeight="1" thickBot="1">
      <c r="C156" s="189">
        <f t="shared" si="2"/>
        <v>505</v>
      </c>
      <c r="D156" s="342" t="s">
        <v>425</v>
      </c>
      <c r="E156" s="166" t="s">
        <v>610</v>
      </c>
      <c r="F156" s="167" t="s">
        <v>610</v>
      </c>
      <c r="G156" s="19" t="s">
        <v>609</v>
      </c>
      <c r="H156" s="10"/>
      <c r="I156" s="10"/>
      <c r="J156" s="10"/>
      <c r="K156" s="10"/>
      <c r="L156" s="10"/>
      <c r="M156" s="10"/>
      <c r="N156" s="10"/>
    </row>
    <row r="157" spans="3:14" s="8" customFormat="1" ht="21.75" customHeight="1">
      <c r="C157" s="189">
        <f t="shared" si="2"/>
        <v>506</v>
      </c>
      <c r="D157" s="41" t="s">
        <v>376</v>
      </c>
      <c r="E157" s="12" t="s">
        <v>610</v>
      </c>
      <c r="F157" s="78" t="s">
        <v>610</v>
      </c>
      <c r="G157" s="323" t="s">
        <v>609</v>
      </c>
      <c r="H157" s="10"/>
      <c r="I157" s="10"/>
      <c r="J157" s="10"/>
      <c r="K157" s="10"/>
      <c r="L157" s="10"/>
      <c r="M157" s="10"/>
      <c r="N157" s="10"/>
    </row>
    <row r="158" spans="3:14" s="8" customFormat="1" ht="21.75" customHeight="1">
      <c r="C158" s="189">
        <f t="shared" si="2"/>
        <v>507</v>
      </c>
      <c r="D158" s="39" t="s">
        <v>757</v>
      </c>
      <c r="E158" s="123" t="s">
        <v>610</v>
      </c>
      <c r="F158" s="124" t="s">
        <v>610</v>
      </c>
      <c r="G158" s="340" t="s">
        <v>609</v>
      </c>
      <c r="H158" s="10"/>
      <c r="I158" s="10"/>
      <c r="J158" s="10"/>
      <c r="K158" s="10"/>
      <c r="L158" s="10"/>
      <c r="M158" s="10"/>
      <c r="N158" s="10"/>
    </row>
    <row r="159" spans="3:14" s="8" customFormat="1" ht="21.75" customHeight="1" thickBot="1">
      <c r="C159" s="189">
        <f t="shared" si="2"/>
        <v>508</v>
      </c>
      <c r="D159" s="342" t="s">
        <v>430</v>
      </c>
      <c r="E159" s="166" t="s">
        <v>610</v>
      </c>
      <c r="F159" s="167" t="s">
        <v>610</v>
      </c>
      <c r="G159" s="19" t="s">
        <v>609</v>
      </c>
      <c r="H159" s="10"/>
      <c r="I159" s="10"/>
      <c r="J159" s="10"/>
      <c r="K159" s="10"/>
      <c r="L159" s="10"/>
      <c r="M159" s="10"/>
      <c r="N159" s="10"/>
    </row>
    <row r="160" spans="3:14" s="8" customFormat="1" ht="21.75" customHeight="1">
      <c r="C160" s="189">
        <f t="shared" si="2"/>
        <v>509</v>
      </c>
      <c r="D160" s="41" t="s">
        <v>377</v>
      </c>
      <c r="E160" s="12" t="s">
        <v>610</v>
      </c>
      <c r="F160" s="78" t="s">
        <v>610</v>
      </c>
      <c r="G160" s="323" t="s">
        <v>609</v>
      </c>
      <c r="H160" s="10"/>
      <c r="I160" s="10"/>
      <c r="J160" s="10"/>
      <c r="K160" s="10"/>
      <c r="L160" s="10"/>
      <c r="M160" s="10"/>
      <c r="N160" s="10"/>
    </row>
    <row r="161" spans="1:14" s="8" customFormat="1" ht="21.75" customHeight="1">
      <c r="C161" s="189">
        <f t="shared" si="2"/>
        <v>510</v>
      </c>
      <c r="D161" s="39" t="s">
        <v>758</v>
      </c>
      <c r="E161" s="123" t="s">
        <v>610</v>
      </c>
      <c r="F161" s="124" t="s">
        <v>610</v>
      </c>
      <c r="G161" s="340" t="s">
        <v>609</v>
      </c>
      <c r="H161" s="10"/>
      <c r="I161" s="10"/>
      <c r="J161" s="10"/>
      <c r="K161" s="10"/>
      <c r="L161" s="10"/>
      <c r="M161" s="10"/>
      <c r="N161" s="10"/>
    </row>
    <row r="162" spans="1:14" s="8" customFormat="1" ht="21.75" customHeight="1" thickBot="1">
      <c r="C162" s="189">
        <f t="shared" si="2"/>
        <v>511</v>
      </c>
      <c r="D162" s="342" t="s">
        <v>431</v>
      </c>
      <c r="E162" s="166" t="s">
        <v>609</v>
      </c>
      <c r="F162" s="167" t="s">
        <v>609</v>
      </c>
      <c r="G162" s="19" t="s">
        <v>609</v>
      </c>
      <c r="H162" s="10"/>
      <c r="I162" s="10"/>
      <c r="J162" s="10"/>
      <c r="K162" s="10"/>
      <c r="L162" s="10"/>
      <c r="M162" s="10"/>
      <c r="N162" s="10"/>
    </row>
    <row r="163" spans="1:14" s="8" customFormat="1" ht="21.75" customHeight="1">
      <c r="C163" s="189">
        <f t="shared" si="2"/>
        <v>512</v>
      </c>
      <c r="D163" s="41" t="s">
        <v>429</v>
      </c>
      <c r="E163" s="12" t="s">
        <v>610</v>
      </c>
      <c r="F163" s="78" t="s">
        <v>610</v>
      </c>
      <c r="G163" s="323" t="s">
        <v>609</v>
      </c>
      <c r="H163" s="10"/>
      <c r="I163" s="10"/>
      <c r="J163" s="10"/>
      <c r="K163" s="10"/>
      <c r="L163" s="10"/>
      <c r="M163" s="10"/>
      <c r="N163" s="10"/>
    </row>
    <row r="164" spans="1:14" s="8" customFormat="1" ht="21.75" customHeight="1">
      <c r="C164" s="189">
        <f t="shared" si="2"/>
        <v>513</v>
      </c>
      <c r="D164" s="39" t="s">
        <v>759</v>
      </c>
      <c r="E164" s="123" t="s">
        <v>610</v>
      </c>
      <c r="F164" s="124" t="s">
        <v>610</v>
      </c>
      <c r="G164" s="340" t="s">
        <v>609</v>
      </c>
      <c r="H164" s="10"/>
      <c r="I164" s="10"/>
      <c r="J164" s="10"/>
      <c r="K164" s="10"/>
      <c r="L164" s="10"/>
      <c r="M164" s="10"/>
      <c r="N164" s="10"/>
    </row>
    <row r="165" spans="1:14" s="8" customFormat="1" ht="21.75" customHeight="1" thickBot="1">
      <c r="A165"/>
      <c r="C165" s="189">
        <f t="shared" si="2"/>
        <v>514</v>
      </c>
      <c r="D165" s="342" t="s">
        <v>432</v>
      </c>
      <c r="E165" s="166" t="s">
        <v>609</v>
      </c>
      <c r="F165" s="167" t="s">
        <v>609</v>
      </c>
      <c r="G165" s="19" t="s">
        <v>609</v>
      </c>
      <c r="H165" s="10"/>
      <c r="I165" s="10"/>
      <c r="J165" s="10"/>
      <c r="K165" s="10"/>
      <c r="L165" s="10"/>
      <c r="M165" s="10"/>
      <c r="N165" s="10"/>
    </row>
    <row r="166" spans="1:14" ht="21.75" customHeight="1">
      <c r="A166"/>
      <c r="C166" s="189">
        <f t="shared" si="2"/>
        <v>515</v>
      </c>
      <c r="D166" s="41" t="s">
        <v>379</v>
      </c>
      <c r="E166" s="12" t="s">
        <v>610</v>
      </c>
      <c r="F166" s="78" t="s">
        <v>610</v>
      </c>
      <c r="G166" s="323" t="s">
        <v>610</v>
      </c>
    </row>
    <row r="167" spans="1:14" ht="21.75" customHeight="1">
      <c r="A167"/>
      <c r="C167" s="189">
        <f t="shared" si="2"/>
        <v>516</v>
      </c>
      <c r="D167" s="39" t="s">
        <v>380</v>
      </c>
      <c r="E167" s="123" t="s">
        <v>610</v>
      </c>
      <c r="F167" s="124" t="s">
        <v>610</v>
      </c>
      <c r="G167" s="340" t="s">
        <v>610</v>
      </c>
    </row>
    <row r="168" spans="1:14" ht="21.75" customHeight="1">
      <c r="A168"/>
      <c r="C168" s="189">
        <f t="shared" si="2"/>
        <v>517</v>
      </c>
      <c r="D168" s="39" t="s">
        <v>381</v>
      </c>
      <c r="E168" s="123" t="s">
        <v>610</v>
      </c>
      <c r="F168" s="124" t="s">
        <v>610</v>
      </c>
      <c r="G168" s="340" t="s">
        <v>610</v>
      </c>
    </row>
    <row r="169" spans="1:14" ht="21.75" customHeight="1">
      <c r="A169"/>
      <c r="C169" s="189">
        <f t="shared" si="2"/>
        <v>518</v>
      </c>
      <c r="D169" s="99" t="s">
        <v>378</v>
      </c>
      <c r="E169" s="123"/>
      <c r="F169" s="124"/>
      <c r="G169" s="124"/>
    </row>
    <row r="170" spans="1:14" ht="21.75" customHeight="1">
      <c r="A170"/>
      <c r="C170" s="189">
        <f t="shared" si="2"/>
        <v>519</v>
      </c>
      <c r="D170" s="99" t="s">
        <v>382</v>
      </c>
      <c r="E170" s="123"/>
      <c r="F170" s="124"/>
      <c r="G170" s="340"/>
    </row>
    <row r="171" spans="1:14" ht="21.75" customHeight="1">
      <c r="A171"/>
      <c r="C171" s="189">
        <f t="shared" si="2"/>
        <v>520</v>
      </c>
      <c r="D171" s="99" t="s">
        <v>691</v>
      </c>
      <c r="E171" s="123" t="s">
        <v>610</v>
      </c>
      <c r="F171" s="124" t="s">
        <v>610</v>
      </c>
      <c r="G171" s="340" t="s">
        <v>610</v>
      </c>
    </row>
    <row r="172" spans="1:14" ht="21.75" customHeight="1">
      <c r="A172"/>
      <c r="C172" s="189">
        <f t="shared" si="2"/>
        <v>521</v>
      </c>
      <c r="D172" s="99"/>
      <c r="E172" s="123"/>
      <c r="F172" s="124"/>
      <c r="G172" s="340"/>
    </row>
    <row r="173" spans="1:14" ht="21.75" customHeight="1" thickBot="1">
      <c r="A173"/>
      <c r="C173" s="189">
        <f t="shared" si="2"/>
        <v>522</v>
      </c>
      <c r="D173" s="99"/>
      <c r="E173" s="166"/>
      <c r="F173" s="167"/>
      <c r="G173" s="19"/>
    </row>
    <row r="174" spans="1:14" ht="21.75" customHeight="1">
      <c r="A174"/>
      <c r="C174" s="189">
        <f t="shared" si="2"/>
        <v>523</v>
      </c>
      <c r="D174" s="41" t="s">
        <v>631</v>
      </c>
      <c r="E174" s="12" t="s">
        <v>610</v>
      </c>
      <c r="F174" s="78" t="s">
        <v>610</v>
      </c>
      <c r="G174" s="323" t="s">
        <v>609</v>
      </c>
    </row>
    <row r="175" spans="1:14" ht="33.75" customHeight="1">
      <c r="A175"/>
      <c r="C175" s="189">
        <f t="shared" si="2"/>
        <v>524</v>
      </c>
      <c r="D175" s="39" t="s">
        <v>632</v>
      </c>
      <c r="E175" s="123"/>
      <c r="F175" s="124"/>
      <c r="G175" s="340"/>
    </row>
    <row r="176" spans="1:14" ht="21.75" customHeight="1">
      <c r="A176"/>
      <c r="C176" s="189">
        <f t="shared" si="2"/>
        <v>525</v>
      </c>
      <c r="D176" s="39" t="s">
        <v>596</v>
      </c>
      <c r="E176" s="123"/>
      <c r="F176" s="124"/>
      <c r="G176" s="340"/>
    </row>
    <row r="177" spans="1:7" ht="21.75" customHeight="1">
      <c r="A177"/>
      <c r="C177" s="189">
        <f t="shared" si="2"/>
        <v>526</v>
      </c>
      <c r="D177" s="39" t="s">
        <v>651</v>
      </c>
      <c r="E177" s="123"/>
      <c r="F177" s="124"/>
      <c r="G177" s="124"/>
    </row>
    <row r="178" spans="1:7" ht="21.75" customHeight="1">
      <c r="C178" s="189">
        <f t="shared" si="2"/>
        <v>527</v>
      </c>
      <c r="D178" s="33" t="s">
        <v>584</v>
      </c>
      <c r="E178" s="123"/>
      <c r="F178" s="124"/>
      <c r="G178" s="124"/>
    </row>
    <row r="179" spans="1:7" ht="21.75" customHeight="1">
      <c r="C179" s="189">
        <f t="shared" si="2"/>
        <v>528</v>
      </c>
      <c r="D179" s="36" t="s">
        <v>383</v>
      </c>
      <c r="E179" s="123"/>
      <c r="F179" s="124"/>
      <c r="G179" s="290"/>
    </row>
    <row r="180" spans="1:7" ht="21.75" customHeight="1">
      <c r="C180" s="189">
        <f t="shared" si="2"/>
        <v>529</v>
      </c>
      <c r="D180" s="25" t="s">
        <v>445</v>
      </c>
      <c r="E180" s="123" t="s">
        <v>610</v>
      </c>
      <c r="F180" s="124" t="s">
        <v>610</v>
      </c>
      <c r="G180" s="340" t="s">
        <v>609</v>
      </c>
    </row>
    <row r="181" spans="1:7" ht="21.75" customHeight="1">
      <c r="C181" s="189">
        <f t="shared" si="2"/>
        <v>530</v>
      </c>
      <c r="D181" s="25" t="s">
        <v>385</v>
      </c>
      <c r="E181" s="123" t="s">
        <v>610</v>
      </c>
      <c r="F181" s="124" t="s">
        <v>610</v>
      </c>
      <c r="G181" s="340" t="s">
        <v>609</v>
      </c>
    </row>
    <row r="182" spans="1:7" ht="21.75" customHeight="1">
      <c r="C182" s="189">
        <f t="shared" si="2"/>
        <v>531</v>
      </c>
      <c r="D182" s="25" t="s">
        <v>585</v>
      </c>
      <c r="E182" s="123" t="s">
        <v>610</v>
      </c>
      <c r="F182" s="124" t="s">
        <v>610</v>
      </c>
      <c r="G182" s="340" t="s">
        <v>609</v>
      </c>
    </row>
    <row r="183" spans="1:7" ht="21.75" customHeight="1">
      <c r="C183" s="189">
        <f t="shared" si="2"/>
        <v>532</v>
      </c>
      <c r="D183" s="25" t="s">
        <v>384</v>
      </c>
      <c r="E183" s="123" t="s">
        <v>609</v>
      </c>
      <c r="F183" s="124" t="s">
        <v>609</v>
      </c>
      <c r="G183" s="340" t="s">
        <v>609</v>
      </c>
    </row>
    <row r="184" spans="1:7" ht="21.75" customHeight="1">
      <c r="C184" s="189">
        <f t="shared" si="2"/>
        <v>533</v>
      </c>
      <c r="D184" s="25" t="s">
        <v>481</v>
      </c>
      <c r="E184" s="123" t="s">
        <v>610</v>
      </c>
      <c r="F184" s="124" t="s">
        <v>609</v>
      </c>
      <c r="G184" s="340" t="s">
        <v>610</v>
      </c>
    </row>
    <row r="185" spans="1:7" ht="21.75" customHeight="1">
      <c r="C185" s="189">
        <f t="shared" si="2"/>
        <v>534</v>
      </c>
      <c r="D185" s="25" t="s">
        <v>628</v>
      </c>
      <c r="E185" s="123" t="s">
        <v>610</v>
      </c>
      <c r="F185" s="124" t="s">
        <v>610</v>
      </c>
      <c r="G185" s="340" t="s">
        <v>610</v>
      </c>
    </row>
    <row r="186" spans="1:7" ht="21.75" customHeight="1">
      <c r="C186" s="189">
        <f t="shared" si="2"/>
        <v>535</v>
      </c>
      <c r="D186" s="25" t="s">
        <v>629</v>
      </c>
      <c r="E186" s="123" t="s">
        <v>610</v>
      </c>
      <c r="F186" s="124" t="s">
        <v>610</v>
      </c>
      <c r="G186" s="340" t="s">
        <v>609</v>
      </c>
    </row>
    <row r="187" spans="1:7" ht="21.75" customHeight="1" thickBot="1">
      <c r="C187" s="189">
        <f t="shared" si="2"/>
        <v>536</v>
      </c>
      <c r="D187" s="35" t="s">
        <v>630</v>
      </c>
      <c r="E187" s="166" t="s">
        <v>610</v>
      </c>
      <c r="F187" s="167" t="s">
        <v>610</v>
      </c>
      <c r="G187" s="19" t="s">
        <v>609</v>
      </c>
    </row>
    <row r="188" spans="1:7" ht="21.75" customHeight="1">
      <c r="C188" s="189">
        <f t="shared" si="2"/>
        <v>537</v>
      </c>
      <c r="D188" s="44" t="s">
        <v>387</v>
      </c>
      <c r="E188" s="12"/>
      <c r="F188" s="78"/>
      <c r="G188" s="78"/>
    </row>
    <row r="189" spans="1:7" ht="21.75" customHeight="1">
      <c r="C189" s="189">
        <f t="shared" si="2"/>
        <v>538</v>
      </c>
      <c r="D189" s="28" t="s">
        <v>448</v>
      </c>
      <c r="E189" s="123"/>
      <c r="F189" s="124"/>
      <c r="G189" s="290"/>
    </row>
    <row r="190" spans="1:7" ht="21.75" customHeight="1">
      <c r="C190" s="189">
        <f t="shared" si="2"/>
        <v>539</v>
      </c>
      <c r="D190" s="100" t="s">
        <v>386</v>
      </c>
      <c r="E190" s="123"/>
      <c r="F190" s="124"/>
      <c r="G190" s="124"/>
    </row>
    <row r="191" spans="1:7" ht="21.75" customHeight="1" thickBot="1">
      <c r="C191" s="189">
        <f t="shared" si="2"/>
        <v>540</v>
      </c>
      <c r="D191" s="28" t="s">
        <v>447</v>
      </c>
      <c r="E191" s="123"/>
      <c r="F191" s="124"/>
      <c r="G191" s="290"/>
    </row>
    <row r="192" spans="1:7" ht="21.75" customHeight="1">
      <c r="C192" s="189">
        <f t="shared" si="2"/>
        <v>541</v>
      </c>
      <c r="D192" s="44" t="s">
        <v>503</v>
      </c>
      <c r="E192" s="12"/>
      <c r="F192" s="78"/>
      <c r="G192" s="78"/>
    </row>
    <row r="193" spans="1:14" ht="21.75" customHeight="1" thickBot="1">
      <c r="C193" s="189">
        <f t="shared" si="2"/>
        <v>542</v>
      </c>
      <c r="D193" s="101" t="s">
        <v>504</v>
      </c>
      <c r="E193" s="166"/>
      <c r="F193" s="167"/>
      <c r="G193" s="167"/>
    </row>
    <row r="194" spans="1:14" ht="21.75" customHeight="1">
      <c r="C194" s="189">
        <f t="shared" si="2"/>
        <v>543</v>
      </c>
      <c r="D194" s="33" t="s">
        <v>450</v>
      </c>
      <c r="E194" s="12" t="s">
        <v>610</v>
      </c>
      <c r="F194" s="78" t="s">
        <v>610</v>
      </c>
      <c r="G194" s="323" t="s">
        <v>609</v>
      </c>
    </row>
    <row r="195" spans="1:14" ht="21.75" customHeight="1">
      <c r="C195" s="189">
        <f t="shared" si="2"/>
        <v>544</v>
      </c>
      <c r="D195" s="33" t="s">
        <v>451</v>
      </c>
      <c r="E195" s="123" t="s">
        <v>610</v>
      </c>
      <c r="F195" s="124" t="s">
        <v>610</v>
      </c>
      <c r="G195" s="340" t="s">
        <v>609</v>
      </c>
    </row>
    <row r="196" spans="1:14" ht="33.75" customHeight="1">
      <c r="C196" s="189">
        <f t="shared" si="2"/>
        <v>545</v>
      </c>
      <c r="D196" s="51" t="s">
        <v>331</v>
      </c>
      <c r="E196" s="341" t="s">
        <v>499</v>
      </c>
      <c r="F196" s="340" t="s">
        <v>499</v>
      </c>
      <c r="G196" s="290"/>
    </row>
    <row r="197" spans="1:14" ht="33.75" customHeight="1">
      <c r="C197" s="189">
        <f t="shared" si="2"/>
        <v>546</v>
      </c>
      <c r="D197" s="33" t="s">
        <v>33</v>
      </c>
      <c r="E197" s="123" t="s">
        <v>610</v>
      </c>
      <c r="F197" s="124" t="s">
        <v>610</v>
      </c>
      <c r="G197" s="340" t="s">
        <v>610</v>
      </c>
    </row>
    <row r="198" spans="1:14" ht="33.75" customHeight="1">
      <c r="C198" s="189">
        <f t="shared" si="2"/>
        <v>547</v>
      </c>
      <c r="D198" s="51" t="s">
        <v>332</v>
      </c>
      <c r="E198" s="341" t="s">
        <v>371</v>
      </c>
      <c r="F198" s="340" t="s">
        <v>371</v>
      </c>
      <c r="G198" s="290"/>
    </row>
    <row r="199" spans="1:14" ht="33.75" customHeight="1">
      <c r="C199" s="189">
        <f t="shared" si="2"/>
        <v>548</v>
      </c>
      <c r="D199" s="51" t="s">
        <v>333</v>
      </c>
      <c r="E199" s="341" t="s">
        <v>371</v>
      </c>
      <c r="F199" s="340" t="s">
        <v>371</v>
      </c>
      <c r="G199" s="290"/>
    </row>
    <row r="200" spans="1:14" ht="33.75" customHeight="1" thickBot="1">
      <c r="C200" s="189">
        <f t="shared" si="2"/>
        <v>549</v>
      </c>
      <c r="D200" s="33" t="s">
        <v>449</v>
      </c>
      <c r="E200" s="166" t="s">
        <v>610</v>
      </c>
      <c r="F200" s="167" t="s">
        <v>610</v>
      </c>
      <c r="G200" s="19" t="s">
        <v>610</v>
      </c>
    </row>
    <row r="201" spans="1:14" ht="33.75" customHeight="1">
      <c r="C201" s="189">
        <f t="shared" si="2"/>
        <v>550</v>
      </c>
      <c r="D201" s="26" t="s">
        <v>531</v>
      </c>
      <c r="E201" s="12"/>
      <c r="F201" s="78"/>
      <c r="G201" s="78"/>
    </row>
    <row r="202" spans="1:14" ht="21.75" customHeight="1">
      <c r="C202" s="189">
        <f t="shared" si="2"/>
        <v>551</v>
      </c>
      <c r="D202" s="33" t="s">
        <v>760</v>
      </c>
      <c r="E202" s="123" t="s">
        <v>610</v>
      </c>
      <c r="F202" s="124" t="s">
        <v>610</v>
      </c>
      <c r="G202" s="124" t="s">
        <v>610</v>
      </c>
    </row>
    <row r="203" spans="1:14" ht="21.75" customHeight="1">
      <c r="C203" s="189">
        <f t="shared" si="2"/>
        <v>552</v>
      </c>
      <c r="D203" s="25" t="s">
        <v>761</v>
      </c>
      <c r="E203" s="123" t="s">
        <v>610</v>
      </c>
      <c r="F203" s="124" t="s">
        <v>610</v>
      </c>
      <c r="G203" s="124" t="s">
        <v>610</v>
      </c>
    </row>
    <row r="204" spans="1:14" ht="21.75" customHeight="1" thickBot="1">
      <c r="A204" s="38"/>
      <c r="C204" s="190">
        <f t="shared" si="2"/>
        <v>553</v>
      </c>
      <c r="D204" s="35" t="s">
        <v>861</v>
      </c>
      <c r="E204" s="166" t="s">
        <v>610</v>
      </c>
      <c r="F204" s="167" t="s">
        <v>610</v>
      </c>
      <c r="G204" s="167"/>
    </row>
    <row r="205" spans="1:14" s="38" customFormat="1" ht="15" thickBot="1">
      <c r="A205" s="8"/>
      <c r="C205" s="116"/>
      <c r="D205" s="117"/>
      <c r="E205" s="117"/>
      <c r="F205" s="117"/>
      <c r="G205" s="14"/>
      <c r="H205" s="14"/>
      <c r="I205" s="14"/>
      <c r="J205" s="14"/>
      <c r="K205" s="14"/>
      <c r="L205" s="14"/>
      <c r="M205" s="14"/>
      <c r="N205" s="14"/>
    </row>
    <row r="206" spans="1:14" ht="63.75" customHeight="1" thickBot="1">
      <c r="C206" s="188">
        <f>1+C204</f>
        <v>554</v>
      </c>
      <c r="D206" s="595" t="s">
        <v>223</v>
      </c>
      <c r="E206" s="596"/>
      <c r="F206" s="597"/>
      <c r="G206" s="616" t="s">
        <v>247</v>
      </c>
    </row>
    <row r="207" spans="1:14" ht="34.5" customHeight="1">
      <c r="C207" s="189">
        <f t="shared" si="2"/>
        <v>555</v>
      </c>
      <c r="D207" s="605" t="s">
        <v>532</v>
      </c>
      <c r="E207" s="572" t="s">
        <v>219</v>
      </c>
      <c r="F207" s="573"/>
      <c r="G207" s="617"/>
    </row>
    <row r="208" spans="1:14" s="8" customFormat="1" ht="26.25" customHeight="1" thickBot="1">
      <c r="C208" s="189">
        <f t="shared" si="2"/>
        <v>556</v>
      </c>
      <c r="D208" s="606"/>
      <c r="E208" s="17" t="s">
        <v>482</v>
      </c>
      <c r="F208" s="18" t="s">
        <v>857</v>
      </c>
      <c r="G208" s="618"/>
      <c r="H208" s="10"/>
      <c r="I208" s="10"/>
      <c r="J208" s="10"/>
      <c r="K208" s="10"/>
      <c r="L208" s="10"/>
      <c r="M208" s="10"/>
      <c r="N208" s="10"/>
    </row>
    <row r="209" spans="3:14" s="8" customFormat="1" ht="21.75" customHeight="1" thickBot="1">
      <c r="C209" s="189">
        <f t="shared" si="2"/>
        <v>557</v>
      </c>
      <c r="D209" s="106" t="s">
        <v>441</v>
      </c>
      <c r="E209" s="164" t="s">
        <v>610</v>
      </c>
      <c r="F209" s="165" t="s">
        <v>610</v>
      </c>
      <c r="G209" s="182" t="s">
        <v>609</v>
      </c>
      <c r="H209" s="10"/>
      <c r="I209" s="10"/>
      <c r="J209" s="10"/>
      <c r="K209" s="10"/>
      <c r="L209" s="10"/>
      <c r="M209" s="10"/>
      <c r="N209" s="10"/>
    </row>
    <row r="210" spans="3:14" s="8" customFormat="1" ht="21.75" customHeight="1">
      <c r="C210" s="189">
        <f t="shared" si="2"/>
        <v>558</v>
      </c>
      <c r="D210" s="26" t="s">
        <v>34</v>
      </c>
      <c r="E210" s="12"/>
      <c r="F210" s="78"/>
      <c r="G210" s="323"/>
      <c r="H210" s="10"/>
      <c r="I210" s="10"/>
      <c r="J210" s="10"/>
      <c r="K210" s="10"/>
      <c r="L210" s="10"/>
      <c r="M210" s="10"/>
      <c r="N210" s="10"/>
    </row>
    <row r="211" spans="3:14" s="8" customFormat="1" ht="21.75" customHeight="1">
      <c r="C211" s="189">
        <f t="shared" si="2"/>
        <v>559</v>
      </c>
      <c r="D211" s="29" t="s">
        <v>428</v>
      </c>
      <c r="E211" s="123" t="s">
        <v>610</v>
      </c>
      <c r="F211" s="124" t="s">
        <v>610</v>
      </c>
      <c r="G211" s="340" t="s">
        <v>609</v>
      </c>
      <c r="H211" s="10"/>
      <c r="I211" s="10"/>
      <c r="J211" s="10"/>
      <c r="K211" s="10"/>
      <c r="L211" s="10"/>
      <c r="M211" s="10"/>
      <c r="N211" s="10"/>
    </row>
    <row r="212" spans="3:14" s="8" customFormat="1" ht="21.75" customHeight="1">
      <c r="C212" s="189">
        <f t="shared" si="2"/>
        <v>560</v>
      </c>
      <c r="D212" s="29" t="s">
        <v>762</v>
      </c>
      <c r="E212" s="123" t="s">
        <v>610</v>
      </c>
      <c r="F212" s="124" t="s">
        <v>610</v>
      </c>
      <c r="G212" s="340" t="s">
        <v>609</v>
      </c>
      <c r="H212" s="10"/>
      <c r="I212" s="10"/>
      <c r="J212" s="10"/>
      <c r="K212" s="10"/>
      <c r="L212" s="10"/>
      <c r="M212" s="10"/>
      <c r="N212" s="10"/>
    </row>
    <row r="213" spans="3:14" s="8" customFormat="1" ht="21.75" customHeight="1" thickBot="1">
      <c r="C213" s="189">
        <f t="shared" si="2"/>
        <v>561</v>
      </c>
      <c r="D213" s="30" t="s">
        <v>763</v>
      </c>
      <c r="E213" s="166" t="s">
        <v>610</v>
      </c>
      <c r="F213" s="167" t="s">
        <v>610</v>
      </c>
      <c r="G213" s="19" t="s">
        <v>609</v>
      </c>
      <c r="H213" s="10"/>
      <c r="I213" s="10"/>
      <c r="J213" s="10"/>
      <c r="K213" s="10"/>
      <c r="L213" s="10"/>
      <c r="M213" s="10"/>
      <c r="N213" s="10"/>
    </row>
    <row r="214" spans="3:14" s="8" customFormat="1" ht="21.75" customHeight="1">
      <c r="C214" s="189">
        <f t="shared" ref="C214:C270" si="3">1+C213</f>
        <v>562</v>
      </c>
      <c r="D214" s="26" t="s">
        <v>697</v>
      </c>
      <c r="E214" s="12" t="s">
        <v>610</v>
      </c>
      <c r="F214" s="78" t="s">
        <v>610</v>
      </c>
      <c r="G214" s="323" t="s">
        <v>609</v>
      </c>
      <c r="H214" s="10"/>
      <c r="I214" s="10"/>
      <c r="J214" s="10"/>
      <c r="K214" s="10"/>
      <c r="L214" s="10"/>
      <c r="M214" s="10"/>
      <c r="N214" s="10"/>
    </row>
    <row r="215" spans="3:14" s="8" customFormat="1" ht="21.75" customHeight="1" thickBot="1">
      <c r="C215" s="189">
        <f t="shared" si="3"/>
        <v>563</v>
      </c>
      <c r="D215" s="43" t="s">
        <v>766</v>
      </c>
      <c r="E215" s="166" t="s">
        <v>610</v>
      </c>
      <c r="F215" s="167" t="s">
        <v>610</v>
      </c>
      <c r="G215" s="19" t="s">
        <v>609</v>
      </c>
      <c r="H215" s="10"/>
      <c r="I215" s="10"/>
      <c r="J215" s="10"/>
      <c r="K215" s="10"/>
      <c r="L215" s="10"/>
      <c r="M215" s="10"/>
      <c r="N215" s="10"/>
    </row>
    <row r="216" spans="3:14" s="8" customFormat="1" ht="21.75" customHeight="1">
      <c r="C216" s="189">
        <f t="shared" si="3"/>
        <v>564</v>
      </c>
      <c r="D216" s="44" t="s">
        <v>536</v>
      </c>
      <c r="E216" s="12" t="s">
        <v>610</v>
      </c>
      <c r="F216" s="78" t="s">
        <v>610</v>
      </c>
      <c r="G216" s="323" t="s">
        <v>609</v>
      </c>
      <c r="H216" s="10"/>
      <c r="I216" s="10"/>
      <c r="J216" s="10"/>
      <c r="K216" s="10"/>
      <c r="L216" s="10"/>
      <c r="M216" s="10"/>
      <c r="N216" s="10"/>
    </row>
    <row r="217" spans="3:14" s="8" customFormat="1" ht="21.75" customHeight="1">
      <c r="C217" s="189">
        <f t="shared" si="3"/>
        <v>565</v>
      </c>
      <c r="D217" s="34" t="s">
        <v>650</v>
      </c>
      <c r="E217" s="123" t="s">
        <v>610</v>
      </c>
      <c r="F217" s="124" t="s">
        <v>610</v>
      </c>
      <c r="G217" s="340" t="s">
        <v>609</v>
      </c>
      <c r="H217" s="10"/>
      <c r="I217" s="10"/>
      <c r="J217" s="10"/>
      <c r="K217" s="10"/>
      <c r="L217" s="10"/>
      <c r="M217" s="10"/>
      <c r="N217" s="10"/>
    </row>
    <row r="218" spans="3:14" s="8" customFormat="1" ht="33.75" customHeight="1">
      <c r="C218" s="189">
        <f t="shared" si="3"/>
        <v>566</v>
      </c>
      <c r="D218" s="34" t="s">
        <v>544</v>
      </c>
      <c r="E218" s="123" t="s">
        <v>610</v>
      </c>
      <c r="F218" s="124" t="s">
        <v>610</v>
      </c>
      <c r="G218" s="340" t="s">
        <v>609</v>
      </c>
      <c r="H218" s="10"/>
      <c r="I218" s="10"/>
      <c r="J218" s="10"/>
      <c r="K218" s="10"/>
      <c r="L218" s="10"/>
      <c r="M218" s="10"/>
      <c r="N218" s="10"/>
    </row>
    <row r="219" spans="3:14" s="8" customFormat="1" ht="33.75" customHeight="1">
      <c r="C219" s="189">
        <f t="shared" si="3"/>
        <v>567</v>
      </c>
      <c r="D219" s="34" t="s">
        <v>467</v>
      </c>
      <c r="E219" s="123" t="s">
        <v>610</v>
      </c>
      <c r="F219" s="124" t="s">
        <v>610</v>
      </c>
      <c r="G219" s="340" t="s">
        <v>609</v>
      </c>
      <c r="H219" s="10"/>
      <c r="I219" s="10"/>
      <c r="J219" s="10"/>
      <c r="K219" s="10"/>
      <c r="L219" s="10"/>
      <c r="M219" s="10"/>
      <c r="N219" s="10"/>
    </row>
    <row r="220" spans="3:14" s="8" customFormat="1" ht="21.75" customHeight="1" thickBot="1">
      <c r="C220" s="189">
        <f t="shared" si="3"/>
        <v>568</v>
      </c>
      <c r="D220" s="45" t="s">
        <v>545</v>
      </c>
      <c r="E220" s="166" t="s">
        <v>610</v>
      </c>
      <c r="F220" s="167" t="s">
        <v>610</v>
      </c>
      <c r="G220" s="19" t="s">
        <v>609</v>
      </c>
      <c r="H220" s="10"/>
      <c r="I220" s="10"/>
      <c r="J220" s="10"/>
      <c r="K220" s="10"/>
      <c r="L220" s="10"/>
      <c r="M220" s="10"/>
      <c r="N220" s="10"/>
    </row>
    <row r="221" spans="3:14" s="8" customFormat="1" ht="21.75" customHeight="1">
      <c r="C221" s="189">
        <f t="shared" si="3"/>
        <v>569</v>
      </c>
      <c r="D221" s="34" t="s">
        <v>546</v>
      </c>
      <c r="E221" s="12" t="s">
        <v>610</v>
      </c>
      <c r="F221" s="78" t="s">
        <v>610</v>
      </c>
      <c r="G221" s="323" t="s">
        <v>609</v>
      </c>
      <c r="H221" s="10"/>
      <c r="I221" s="10"/>
      <c r="J221" s="10"/>
      <c r="K221" s="10"/>
      <c r="L221" s="10"/>
      <c r="M221" s="10"/>
      <c r="N221" s="10"/>
    </row>
    <row r="222" spans="3:14" s="8" customFormat="1" ht="21.75" customHeight="1">
      <c r="C222" s="189">
        <f t="shared" si="3"/>
        <v>570</v>
      </c>
      <c r="D222" s="34" t="s">
        <v>396</v>
      </c>
      <c r="E222" s="123" t="s">
        <v>610</v>
      </c>
      <c r="F222" s="124" t="s">
        <v>610</v>
      </c>
      <c r="G222" s="340" t="s">
        <v>609</v>
      </c>
      <c r="H222" s="10"/>
      <c r="I222" s="10"/>
      <c r="J222" s="10"/>
      <c r="K222" s="10"/>
      <c r="L222" s="10"/>
      <c r="M222" s="10"/>
      <c r="N222" s="10"/>
    </row>
    <row r="223" spans="3:14" s="8" customFormat="1" ht="33.75" customHeight="1">
      <c r="C223" s="189">
        <f t="shared" si="3"/>
        <v>571</v>
      </c>
      <c r="D223" s="42" t="s">
        <v>397</v>
      </c>
      <c r="E223" s="123" t="s">
        <v>610</v>
      </c>
      <c r="F223" s="124" t="s">
        <v>610</v>
      </c>
      <c r="G223" s="340" t="s">
        <v>609</v>
      </c>
      <c r="H223" s="10"/>
      <c r="I223" s="10"/>
      <c r="J223" s="10"/>
      <c r="K223" s="10"/>
      <c r="L223" s="10"/>
      <c r="M223" s="10"/>
      <c r="N223" s="10"/>
    </row>
    <row r="224" spans="3:14" s="8" customFormat="1" ht="33.75" customHeight="1">
      <c r="C224" s="189">
        <f t="shared" si="3"/>
        <v>572</v>
      </c>
      <c r="D224" s="42" t="s">
        <v>35</v>
      </c>
      <c r="E224" s="123" t="s">
        <v>610</v>
      </c>
      <c r="F224" s="124" t="s">
        <v>610</v>
      </c>
      <c r="G224" s="340" t="s">
        <v>609</v>
      </c>
      <c r="H224" s="10"/>
      <c r="I224" s="10"/>
      <c r="J224" s="10"/>
      <c r="K224" s="10"/>
      <c r="L224" s="10"/>
      <c r="M224" s="10"/>
      <c r="N224" s="10"/>
    </row>
    <row r="225" spans="1:14" s="8" customFormat="1" ht="33.75" customHeight="1" thickBot="1">
      <c r="C225" s="189">
        <f t="shared" si="3"/>
        <v>573</v>
      </c>
      <c r="D225" s="42" t="s">
        <v>543</v>
      </c>
      <c r="E225" s="166" t="s">
        <v>610</v>
      </c>
      <c r="F225" s="167" t="s">
        <v>610</v>
      </c>
      <c r="G225" s="19" t="s">
        <v>609</v>
      </c>
      <c r="H225" s="10"/>
      <c r="I225" s="10"/>
      <c r="J225" s="10"/>
      <c r="K225" s="10"/>
      <c r="L225" s="10"/>
      <c r="M225" s="10"/>
      <c r="N225" s="10"/>
    </row>
    <row r="226" spans="1:14" ht="21.75" customHeight="1">
      <c r="C226" s="189">
        <f t="shared" si="3"/>
        <v>574</v>
      </c>
      <c r="D226" s="49" t="s">
        <v>586</v>
      </c>
      <c r="E226" s="12" t="s">
        <v>610</v>
      </c>
      <c r="F226" s="78" t="s">
        <v>610</v>
      </c>
      <c r="G226" s="323" t="s">
        <v>609</v>
      </c>
    </row>
    <row r="227" spans="1:14" ht="21.75" customHeight="1">
      <c r="C227" s="189">
        <f t="shared" si="3"/>
        <v>575</v>
      </c>
      <c r="D227" s="46" t="s">
        <v>452</v>
      </c>
      <c r="E227" s="123" t="s">
        <v>610</v>
      </c>
      <c r="F227" s="124" t="s">
        <v>610</v>
      </c>
      <c r="G227" s="340" t="s">
        <v>609</v>
      </c>
    </row>
    <row r="228" spans="1:14" ht="21.75" customHeight="1">
      <c r="C228" s="189">
        <f t="shared" si="3"/>
        <v>576</v>
      </c>
      <c r="D228" s="46" t="s">
        <v>453</v>
      </c>
      <c r="E228" s="123" t="s">
        <v>610</v>
      </c>
      <c r="F228" s="124" t="s">
        <v>610</v>
      </c>
      <c r="G228" s="340" t="s">
        <v>609</v>
      </c>
    </row>
    <row r="229" spans="1:14" ht="21.75" customHeight="1">
      <c r="C229" s="189">
        <f t="shared" si="3"/>
        <v>577</v>
      </c>
      <c r="D229" s="47" t="s">
        <v>454</v>
      </c>
      <c r="E229" s="123" t="s">
        <v>610</v>
      </c>
      <c r="F229" s="124" t="s">
        <v>610</v>
      </c>
      <c r="G229" s="340" t="s">
        <v>609</v>
      </c>
    </row>
    <row r="230" spans="1:14" ht="21.75" customHeight="1">
      <c r="C230" s="189">
        <f t="shared" si="3"/>
        <v>578</v>
      </c>
      <c r="D230" s="47" t="s">
        <v>456</v>
      </c>
      <c r="E230" s="123" t="s">
        <v>610</v>
      </c>
      <c r="F230" s="124" t="s">
        <v>610</v>
      </c>
      <c r="G230" s="340" t="s">
        <v>609</v>
      </c>
    </row>
    <row r="231" spans="1:14" ht="21.75" customHeight="1">
      <c r="C231" s="189">
        <f t="shared" si="3"/>
        <v>579</v>
      </c>
      <c r="D231" s="47" t="s">
        <v>457</v>
      </c>
      <c r="E231" s="123" t="s">
        <v>610</v>
      </c>
      <c r="F231" s="124" t="s">
        <v>610</v>
      </c>
      <c r="G231" s="340" t="s">
        <v>609</v>
      </c>
    </row>
    <row r="232" spans="1:14" ht="21.75" customHeight="1">
      <c r="C232" s="189">
        <f t="shared" si="3"/>
        <v>580</v>
      </c>
      <c r="D232" s="47" t="s">
        <v>455</v>
      </c>
      <c r="E232" s="123" t="s">
        <v>610</v>
      </c>
      <c r="F232" s="124" t="s">
        <v>610</v>
      </c>
      <c r="G232" s="340" t="s">
        <v>609</v>
      </c>
    </row>
    <row r="233" spans="1:14" ht="21.75" customHeight="1" thickBot="1">
      <c r="C233" s="189">
        <f t="shared" si="3"/>
        <v>581</v>
      </c>
      <c r="D233" s="48" t="s">
        <v>458</v>
      </c>
      <c r="E233" s="166" t="s">
        <v>610</v>
      </c>
      <c r="F233" s="167" t="s">
        <v>610</v>
      </c>
      <c r="G233" s="19" t="s">
        <v>609</v>
      </c>
    </row>
    <row r="234" spans="1:14" ht="33.75" customHeight="1">
      <c r="C234" s="189">
        <f t="shared" si="3"/>
        <v>582</v>
      </c>
      <c r="D234" s="26" t="s">
        <v>531</v>
      </c>
      <c r="E234" s="12"/>
      <c r="F234" s="78"/>
      <c r="G234" s="78"/>
    </row>
    <row r="235" spans="1:14" ht="21.75" customHeight="1">
      <c r="C235" s="189">
        <f t="shared" si="3"/>
        <v>583</v>
      </c>
      <c r="D235" s="33" t="s">
        <v>764</v>
      </c>
      <c r="E235" s="123" t="s">
        <v>610</v>
      </c>
      <c r="F235" s="124" t="s">
        <v>610</v>
      </c>
      <c r="G235" s="340" t="s">
        <v>609</v>
      </c>
    </row>
    <row r="236" spans="1:14" ht="21.75" customHeight="1">
      <c r="C236" s="189">
        <f t="shared" si="3"/>
        <v>584</v>
      </c>
      <c r="D236" s="25" t="s">
        <v>765</v>
      </c>
      <c r="E236" s="123" t="s">
        <v>610</v>
      </c>
      <c r="F236" s="124" t="s">
        <v>610</v>
      </c>
      <c r="G236" s="340" t="s">
        <v>609</v>
      </c>
    </row>
    <row r="237" spans="1:14" ht="21.75" customHeight="1" thickBot="1">
      <c r="A237" s="38"/>
      <c r="C237" s="190">
        <f t="shared" si="3"/>
        <v>585</v>
      </c>
      <c r="D237" s="35"/>
      <c r="E237" s="166"/>
      <c r="F237" s="167"/>
      <c r="G237" s="167"/>
    </row>
    <row r="238" spans="1:14" s="38" customFormat="1" ht="15" thickBot="1">
      <c r="A238" s="8"/>
      <c r="C238" s="116"/>
      <c r="D238" s="117"/>
      <c r="E238" s="117"/>
      <c r="F238" s="117"/>
      <c r="G238" s="14"/>
      <c r="H238" s="14"/>
      <c r="I238" s="14"/>
      <c r="J238" s="14"/>
      <c r="K238" s="14"/>
      <c r="L238" s="14"/>
      <c r="M238" s="14"/>
      <c r="N238" s="14"/>
    </row>
    <row r="239" spans="1:14" ht="70.5" customHeight="1" thickBot="1">
      <c r="C239" s="188">
        <f>1+C237</f>
        <v>586</v>
      </c>
      <c r="D239" s="595" t="s">
        <v>57</v>
      </c>
      <c r="E239" s="596"/>
      <c r="F239" s="597"/>
      <c r="G239" s="616" t="s">
        <v>247</v>
      </c>
    </row>
    <row r="240" spans="1:14" ht="34.5" customHeight="1">
      <c r="C240" s="189">
        <f t="shared" si="3"/>
        <v>587</v>
      </c>
      <c r="D240" s="605" t="s">
        <v>505</v>
      </c>
      <c r="E240" s="572" t="s">
        <v>219</v>
      </c>
      <c r="F240" s="573"/>
      <c r="G240" s="617"/>
    </row>
    <row r="241" spans="1:14" ht="26.25" customHeight="1" thickBot="1">
      <c r="A241" s="38"/>
      <c r="C241" s="189">
        <f t="shared" si="3"/>
        <v>588</v>
      </c>
      <c r="D241" s="606"/>
      <c r="E241" s="17" t="s">
        <v>482</v>
      </c>
      <c r="F241" s="18" t="s">
        <v>857</v>
      </c>
      <c r="G241" s="618"/>
    </row>
    <row r="242" spans="1:14" s="2" customFormat="1" ht="33.75" customHeight="1">
      <c r="A242" s="38"/>
      <c r="C242" s="189">
        <f t="shared" si="3"/>
        <v>589</v>
      </c>
      <c r="D242" s="26" t="s">
        <v>58</v>
      </c>
      <c r="E242" s="12" t="s">
        <v>610</v>
      </c>
      <c r="F242" s="78" t="s">
        <v>610</v>
      </c>
      <c r="G242" s="78" t="s">
        <v>610</v>
      </c>
      <c r="H242" s="7"/>
      <c r="I242" s="7"/>
      <c r="J242" s="7"/>
      <c r="K242" s="7"/>
      <c r="L242" s="7"/>
      <c r="M242" s="7"/>
      <c r="N242" s="7"/>
    </row>
    <row r="243" spans="1:14" s="2" customFormat="1" ht="33.75" customHeight="1">
      <c r="A243" s="38"/>
      <c r="C243" s="189">
        <f t="shared" si="3"/>
        <v>590</v>
      </c>
      <c r="D243" s="25" t="s">
        <v>60</v>
      </c>
      <c r="E243" s="123" t="s">
        <v>610</v>
      </c>
      <c r="F243" s="124" t="s">
        <v>610</v>
      </c>
      <c r="G243" s="340" t="s">
        <v>610</v>
      </c>
      <c r="H243" s="7"/>
      <c r="I243" s="7"/>
      <c r="J243" s="7"/>
      <c r="K243" s="7"/>
      <c r="L243" s="7"/>
      <c r="M243" s="7"/>
      <c r="N243" s="7"/>
    </row>
    <row r="244" spans="1:14" s="2" customFormat="1" ht="33.75" customHeight="1">
      <c r="A244" s="38"/>
      <c r="C244" s="189">
        <f t="shared" si="3"/>
        <v>591</v>
      </c>
      <c r="D244" s="25" t="s">
        <v>61</v>
      </c>
      <c r="E244" s="123" t="s">
        <v>610</v>
      </c>
      <c r="F244" s="124" t="s">
        <v>610</v>
      </c>
      <c r="G244" s="340" t="s">
        <v>610</v>
      </c>
      <c r="H244" s="7"/>
      <c r="I244" s="7"/>
      <c r="J244" s="7"/>
      <c r="K244" s="7"/>
      <c r="L244" s="7"/>
      <c r="M244" s="7"/>
      <c r="N244" s="7"/>
    </row>
    <row r="245" spans="1:14" s="2" customFormat="1" ht="33.75" customHeight="1">
      <c r="A245" s="38"/>
      <c r="C245" s="189">
        <f t="shared" si="3"/>
        <v>592</v>
      </c>
      <c r="D245" s="25" t="s">
        <v>64</v>
      </c>
      <c r="E245" s="123" t="s">
        <v>610</v>
      </c>
      <c r="F245" s="124" t="s">
        <v>610</v>
      </c>
      <c r="G245" s="340" t="s">
        <v>610</v>
      </c>
      <c r="H245" s="7"/>
      <c r="I245" s="7"/>
      <c r="J245" s="7"/>
      <c r="K245" s="7"/>
      <c r="L245" s="7"/>
      <c r="M245" s="7"/>
      <c r="N245" s="7"/>
    </row>
    <row r="246" spans="1:14" s="2" customFormat="1" ht="33.75" customHeight="1" thickBot="1">
      <c r="A246" s="38"/>
      <c r="C246" s="189">
        <f t="shared" si="3"/>
        <v>593</v>
      </c>
      <c r="D246" s="35" t="s">
        <v>40</v>
      </c>
      <c r="E246" s="134" t="s">
        <v>609</v>
      </c>
      <c r="F246" s="19" t="s">
        <v>610</v>
      </c>
      <c r="G246" s="19" t="s">
        <v>610</v>
      </c>
      <c r="H246" s="7"/>
      <c r="I246" s="7"/>
      <c r="J246" s="7"/>
      <c r="K246" s="7"/>
      <c r="L246" s="7"/>
      <c r="M246" s="7"/>
      <c r="N246" s="7"/>
    </row>
    <row r="247" spans="1:14" s="2" customFormat="1" ht="33.75" customHeight="1" thickBot="1">
      <c r="A247" s="38"/>
      <c r="C247" s="189">
        <f t="shared" si="3"/>
        <v>594</v>
      </c>
      <c r="D247" s="313" t="s">
        <v>41</v>
      </c>
      <c r="E247" s="171" t="s">
        <v>609</v>
      </c>
      <c r="F247" s="172" t="s">
        <v>609</v>
      </c>
      <c r="G247" s="373" t="s">
        <v>609</v>
      </c>
      <c r="H247" s="7"/>
      <c r="I247" s="7"/>
      <c r="J247" s="7"/>
      <c r="K247" s="7"/>
      <c r="L247" s="7"/>
      <c r="M247" s="7"/>
      <c r="N247" s="7"/>
    </row>
    <row r="248" spans="1:14" s="2" customFormat="1" ht="33.75" customHeight="1">
      <c r="A248" s="38"/>
      <c r="C248" s="189">
        <f t="shared" si="3"/>
        <v>595</v>
      </c>
      <c r="D248" s="44" t="s">
        <v>42</v>
      </c>
      <c r="E248" s="345" t="s">
        <v>610</v>
      </c>
      <c r="F248" s="323" t="s">
        <v>610</v>
      </c>
      <c r="G248" s="323" t="s">
        <v>609</v>
      </c>
      <c r="H248" s="7"/>
      <c r="I248" s="7"/>
      <c r="J248" s="7"/>
      <c r="K248" s="7"/>
      <c r="L248" s="7"/>
      <c r="M248" s="7"/>
      <c r="N248" s="7"/>
    </row>
    <row r="249" spans="1:14" s="2" customFormat="1" ht="33.75" customHeight="1">
      <c r="A249" s="38"/>
      <c r="C249" s="189">
        <f t="shared" si="3"/>
        <v>596</v>
      </c>
      <c r="D249" s="42" t="s">
        <v>43</v>
      </c>
      <c r="E249" s="123" t="s">
        <v>610</v>
      </c>
      <c r="F249" s="124" t="s">
        <v>610</v>
      </c>
      <c r="G249" s="340" t="s">
        <v>609</v>
      </c>
      <c r="H249" s="7"/>
      <c r="I249" s="7"/>
      <c r="J249" s="7"/>
      <c r="K249" s="7"/>
      <c r="L249" s="7"/>
      <c r="M249" s="7"/>
      <c r="N249" s="7"/>
    </row>
    <row r="250" spans="1:14" s="2" customFormat="1" ht="33.75" customHeight="1">
      <c r="A250" s="38"/>
      <c r="C250" s="189">
        <f t="shared" si="3"/>
        <v>597</v>
      </c>
      <c r="D250" s="42" t="s">
        <v>44</v>
      </c>
      <c r="E250" s="123" t="s">
        <v>610</v>
      </c>
      <c r="F250" s="124" t="s">
        <v>610</v>
      </c>
      <c r="G250" s="340" t="s">
        <v>609</v>
      </c>
      <c r="H250" s="7"/>
      <c r="I250" s="7"/>
      <c r="J250" s="7"/>
      <c r="K250" s="7"/>
      <c r="L250" s="7"/>
      <c r="M250" s="7"/>
      <c r="N250" s="7"/>
    </row>
    <row r="251" spans="1:14" s="2" customFormat="1" ht="33.75" customHeight="1" thickBot="1">
      <c r="A251" s="8"/>
      <c r="C251" s="189">
        <f t="shared" si="3"/>
        <v>598</v>
      </c>
      <c r="D251" s="45" t="s">
        <v>45</v>
      </c>
      <c r="E251" s="166" t="s">
        <v>610</v>
      </c>
      <c r="F251" s="167" t="s">
        <v>610</v>
      </c>
      <c r="G251" s="19" t="s">
        <v>609</v>
      </c>
      <c r="H251" s="7"/>
      <c r="I251" s="7"/>
      <c r="J251" s="7"/>
      <c r="K251" s="7"/>
      <c r="L251" s="7"/>
      <c r="M251" s="7"/>
      <c r="N251" s="7"/>
    </row>
    <row r="252" spans="1:14" ht="33.75" customHeight="1">
      <c r="C252" s="189">
        <f t="shared" si="3"/>
        <v>599</v>
      </c>
      <c r="D252" s="26" t="s">
        <v>506</v>
      </c>
      <c r="E252" s="12"/>
      <c r="F252" s="78"/>
      <c r="G252" s="323"/>
    </row>
    <row r="253" spans="1:14" ht="21.75" customHeight="1">
      <c r="C253" s="189">
        <f t="shared" si="3"/>
        <v>600</v>
      </c>
      <c r="D253" s="33" t="s">
        <v>767</v>
      </c>
      <c r="E253" s="123" t="s">
        <v>610</v>
      </c>
      <c r="F253" s="124" t="s">
        <v>610</v>
      </c>
      <c r="G253" s="340" t="s">
        <v>609</v>
      </c>
    </row>
    <row r="254" spans="1:14" ht="21.75" customHeight="1">
      <c r="C254" s="189">
        <f t="shared" si="3"/>
        <v>601</v>
      </c>
      <c r="D254" s="346" t="s">
        <v>769</v>
      </c>
      <c r="E254" s="123" t="s">
        <v>610</v>
      </c>
      <c r="F254" s="124" t="s">
        <v>610</v>
      </c>
      <c r="G254" s="340" t="s">
        <v>609</v>
      </c>
    </row>
    <row r="255" spans="1:14" ht="21.75" customHeight="1" thickBot="1">
      <c r="A255" s="38"/>
      <c r="C255" s="190">
        <f t="shared" si="3"/>
        <v>602</v>
      </c>
      <c r="D255" s="347" t="s">
        <v>768</v>
      </c>
      <c r="E255" s="166" t="s">
        <v>610</v>
      </c>
      <c r="F255" s="167" t="s">
        <v>610</v>
      </c>
      <c r="G255" s="19" t="s">
        <v>609</v>
      </c>
    </row>
    <row r="256" spans="1:14" s="38" customFormat="1" ht="15" thickBot="1">
      <c r="A256" s="8"/>
      <c r="C256" s="116"/>
      <c r="D256" s="117"/>
      <c r="E256" s="117"/>
      <c r="F256" s="117"/>
      <c r="G256" s="14"/>
      <c r="H256" s="14"/>
      <c r="I256" s="14"/>
      <c r="J256" s="14"/>
      <c r="K256" s="14"/>
      <c r="L256" s="14"/>
      <c r="M256" s="14"/>
      <c r="N256" s="14"/>
    </row>
    <row r="257" spans="3:39" ht="50.25" customHeight="1" thickBot="1">
      <c r="C257" s="188">
        <f>1+C255</f>
        <v>603</v>
      </c>
      <c r="D257" s="595" t="s">
        <v>220</v>
      </c>
      <c r="E257" s="596"/>
      <c r="F257" s="597"/>
      <c r="G257" s="616" t="s">
        <v>247</v>
      </c>
    </row>
    <row r="258" spans="3:39" ht="34.5" customHeight="1">
      <c r="C258" s="189">
        <f t="shared" si="3"/>
        <v>604</v>
      </c>
      <c r="D258" s="605" t="s">
        <v>533</v>
      </c>
      <c r="E258" s="572" t="s">
        <v>219</v>
      </c>
      <c r="F258" s="573"/>
      <c r="G258" s="617"/>
    </row>
    <row r="259" spans="3:39" s="8" customFormat="1" ht="26.25" customHeight="1" thickBot="1">
      <c r="C259" s="189">
        <f t="shared" si="3"/>
        <v>605</v>
      </c>
      <c r="D259" s="606"/>
      <c r="E259" s="17" t="s">
        <v>482</v>
      </c>
      <c r="F259" s="18" t="s">
        <v>857</v>
      </c>
      <c r="G259" s="618"/>
      <c r="H259" s="10"/>
      <c r="I259" s="10"/>
      <c r="J259" s="10"/>
      <c r="K259" s="10"/>
      <c r="L259" s="10"/>
      <c r="M259" s="10"/>
      <c r="N259" s="10"/>
    </row>
    <row r="260" spans="3:39" ht="21.75" customHeight="1" thickBot="1">
      <c r="C260" s="189">
        <f t="shared" si="3"/>
        <v>606</v>
      </c>
      <c r="D260" s="349" t="s">
        <v>770</v>
      </c>
      <c r="E260" s="348" t="s">
        <v>610</v>
      </c>
      <c r="F260" s="348" t="s">
        <v>610</v>
      </c>
      <c r="G260" s="323" t="s">
        <v>609</v>
      </c>
    </row>
    <row r="261" spans="3:39" ht="21.75" customHeight="1" thickBot="1">
      <c r="C261" s="189">
        <f t="shared" si="3"/>
        <v>607</v>
      </c>
      <c r="D261" s="349" t="s">
        <v>771</v>
      </c>
      <c r="E261" s="348" t="s">
        <v>609</v>
      </c>
      <c r="F261" s="348" t="s">
        <v>610</v>
      </c>
      <c r="G261" s="340" t="s">
        <v>609</v>
      </c>
    </row>
    <row r="262" spans="3:39" ht="21.75" customHeight="1">
      <c r="C262" s="189">
        <f t="shared" si="3"/>
        <v>608</v>
      </c>
      <c r="D262" s="346"/>
      <c r="E262" s="123"/>
      <c r="F262" s="124"/>
      <c r="G262" s="124"/>
    </row>
    <row r="263" spans="3:39" ht="21.75" customHeight="1">
      <c r="C263" s="189">
        <f t="shared" si="3"/>
        <v>609</v>
      </c>
      <c r="D263" s="346"/>
      <c r="E263" s="123"/>
      <c r="F263" s="124"/>
      <c r="G263" s="124"/>
    </row>
    <row r="264" spans="3:39" ht="21.75" customHeight="1">
      <c r="C264" s="189">
        <f t="shared" si="3"/>
        <v>610</v>
      </c>
      <c r="D264" s="346"/>
      <c r="E264" s="123"/>
      <c r="F264" s="124"/>
      <c r="G264" s="124"/>
    </row>
    <row r="265" spans="3:39" ht="21.75" customHeight="1">
      <c r="C265" s="189">
        <f t="shared" si="3"/>
        <v>611</v>
      </c>
      <c r="D265" s="346"/>
      <c r="E265" s="123"/>
      <c r="F265" s="124"/>
      <c r="G265" s="124"/>
    </row>
    <row r="266" spans="3:39" ht="21.75" customHeight="1">
      <c r="C266" s="189">
        <f t="shared" si="3"/>
        <v>612</v>
      </c>
      <c r="D266" s="346"/>
      <c r="E266" s="123"/>
      <c r="F266" s="124"/>
      <c r="G266" s="124"/>
    </row>
    <row r="267" spans="3:39" ht="21.75" customHeight="1" thickBot="1">
      <c r="C267" s="190">
        <f t="shared" si="3"/>
        <v>613</v>
      </c>
      <c r="D267" s="27"/>
      <c r="E267" s="166"/>
      <c r="F267" s="167"/>
      <c r="G267" s="167"/>
    </row>
    <row r="268" spans="3:39" ht="15" thickBot="1"/>
    <row r="269" spans="3:39" ht="35.25" customHeight="1">
      <c r="C269" s="188">
        <f>1+C267</f>
        <v>614</v>
      </c>
      <c r="D269" s="411" t="s">
        <v>310</v>
      </c>
      <c r="E269" s="412"/>
      <c r="F269" s="412"/>
      <c r="G269" s="413"/>
      <c r="AF269" s="1"/>
      <c r="AG269" s="1"/>
      <c r="AH269" s="1"/>
      <c r="AI269" s="1"/>
      <c r="AJ269" s="1"/>
      <c r="AK269" s="1"/>
      <c r="AL269" s="1"/>
      <c r="AM269" s="1"/>
    </row>
    <row r="270" spans="3:39" ht="41.25" customHeight="1" thickBot="1">
      <c r="C270" s="190">
        <f t="shared" si="3"/>
        <v>615</v>
      </c>
      <c r="D270" s="414" t="s">
        <v>183</v>
      </c>
      <c r="E270" s="415"/>
      <c r="F270" s="415"/>
      <c r="G270" s="416"/>
      <c r="AF270" s="1"/>
      <c r="AG270" s="1"/>
      <c r="AH270" s="1"/>
      <c r="AI270" s="1"/>
      <c r="AJ270" s="1"/>
      <c r="AK270" s="1"/>
      <c r="AL270" s="1"/>
      <c r="AM270" s="1"/>
    </row>
  </sheetData>
  <mergeCells count="49">
    <mergeCell ref="D270:G270"/>
    <mergeCell ref="D11:G11"/>
    <mergeCell ref="G206:G208"/>
    <mergeCell ref="G257:G259"/>
    <mergeCell ref="G44:G46"/>
    <mergeCell ref="G74:G76"/>
    <mergeCell ref="G90:G92"/>
    <mergeCell ref="D14:F14"/>
    <mergeCell ref="D15:D16"/>
    <mergeCell ref="E45:F45"/>
    <mergeCell ref="D269:G269"/>
    <mergeCell ref="D258:D259"/>
    <mergeCell ref="E258:F258"/>
    <mergeCell ref="D143:F143"/>
    <mergeCell ref="D144:D145"/>
    <mergeCell ref="D257:F257"/>
    <mergeCell ref="C6:G6"/>
    <mergeCell ref="D91:D92"/>
    <mergeCell ref="D12:G12"/>
    <mergeCell ref="E91:F91"/>
    <mergeCell ref="D45:D46"/>
    <mergeCell ref="C7:G7"/>
    <mergeCell ref="G14:G16"/>
    <mergeCell ref="D240:D241"/>
    <mergeCell ref="E240:F240"/>
    <mergeCell ref="D90:F90"/>
    <mergeCell ref="D207:D208"/>
    <mergeCell ref="E207:F207"/>
    <mergeCell ref="D206:F206"/>
    <mergeCell ref="D117:F117"/>
    <mergeCell ref="D118:D119"/>
    <mergeCell ref="E118:F118"/>
    <mergeCell ref="E144:F144"/>
    <mergeCell ref="C2:G2"/>
    <mergeCell ref="D44:F44"/>
    <mergeCell ref="C1:G1"/>
    <mergeCell ref="E75:F75"/>
    <mergeCell ref="D239:F239"/>
    <mergeCell ref="C8:G8"/>
    <mergeCell ref="C9:G9"/>
    <mergeCell ref="D75:D76"/>
    <mergeCell ref="C3:G3"/>
    <mergeCell ref="C4:G4"/>
    <mergeCell ref="C5:G5"/>
    <mergeCell ref="G239:G241"/>
    <mergeCell ref="G117:G119"/>
    <mergeCell ref="E15:F15"/>
    <mergeCell ref="G143:G145"/>
    <mergeCell ref="D74:F74"/>
  </mergeCells>
  <phoneticPr fontId="57" type="noConversion"/>
  <dataValidations count="3">
    <dataValidation type="list" allowBlank="1" showInputMessage="1" showErrorMessage="1" sqref="F78:G78">
      <formula1>#REF!</formula1>
    </dataValidation>
    <dataValidation type="list" allowBlank="1" showInputMessage="1" showErrorMessage="1" sqref="E78 E24:G24">
      <formula1>#REF!</formula1>
    </dataValidation>
    <dataValidation type="list" allowBlank="1" showInputMessage="1" showErrorMessage="1" sqref="E17:G23 E25:G42 E47:G72 E77:G77 E200:G204 E93:G115 E79:G88 E138:F141 E209:G237 E242:G255 E120:F125 E127:F128 E130:F130 E132:F132 E134:F134 G120:G141 E136:F136 E146:G178 G179 E180:G188 G189 E190:G190 G191 E192:G195 G196 E197:G197 G198:G199 E260:G267">
      <formula1>$A$10:$A$11</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M54"/>
  <sheetViews>
    <sheetView topLeftCell="C1" zoomScale="150" zoomScaleNormal="150" zoomScalePageLayoutView="150" workbookViewId="0">
      <selection activeCell="E34" sqref="E34:G45"/>
    </sheetView>
  </sheetViews>
  <sheetFormatPr baseColWidth="10" defaultColWidth="8.83203125" defaultRowHeight="14" x14ac:dyDescent="0"/>
  <cols>
    <col min="1" max="1" width="8.33203125" style="8" hidden="1" customWidth="1"/>
    <col min="2" max="2" width="13.1640625" customWidth="1"/>
    <col min="3" max="3" width="7.5" style="52" customWidth="1"/>
    <col min="4" max="4" width="56.83203125" style="1" customWidth="1"/>
    <col min="5" max="7" width="23.5" style="1" customWidth="1"/>
    <col min="8" max="14" width="18.1640625" style="1" customWidth="1"/>
    <col min="15" max="33" width="18.1640625" customWidth="1"/>
  </cols>
  <sheetData>
    <row r="1" spans="1:14" ht="57" customHeight="1" thickBot="1">
      <c r="C1" s="598" t="s">
        <v>811</v>
      </c>
      <c r="D1" s="598"/>
      <c r="E1" s="598"/>
      <c r="F1" s="598"/>
      <c r="G1" s="598"/>
    </row>
    <row r="2" spans="1:14" ht="42" customHeight="1" thickBot="1">
      <c r="C2" s="627" t="s">
        <v>234</v>
      </c>
      <c r="D2" s="628"/>
      <c r="E2" s="628"/>
      <c r="F2" s="628"/>
      <c r="G2" s="629"/>
    </row>
    <row r="3" spans="1:14" ht="45" customHeight="1" thickBot="1">
      <c r="C3" s="562" t="s">
        <v>182</v>
      </c>
      <c r="D3" s="563"/>
      <c r="E3" s="563"/>
      <c r="F3" s="563"/>
      <c r="G3" s="564"/>
    </row>
    <row r="4" spans="1:14" ht="30.75" customHeight="1" thickBot="1">
      <c r="C4" s="11" t="s">
        <v>463</v>
      </c>
      <c r="D4" s="10"/>
    </row>
    <row r="5" spans="1:14" ht="48.75" customHeight="1" thickBot="1">
      <c r="C5" s="246">
        <f>1+'5. Best Practices'!C270</f>
        <v>616</v>
      </c>
      <c r="D5" s="625" t="s">
        <v>174</v>
      </c>
      <c r="E5" s="625"/>
      <c r="F5" s="625"/>
      <c r="G5" s="626"/>
    </row>
    <row r="6" spans="1:14" ht="84" customHeight="1" thickBot="1">
      <c r="C6" s="199">
        <f>1+C5</f>
        <v>617</v>
      </c>
      <c r="D6" s="622" t="s">
        <v>9</v>
      </c>
      <c r="E6" s="623"/>
      <c r="F6" s="623"/>
      <c r="G6" s="624"/>
    </row>
    <row r="7" spans="1:14" ht="15" thickBot="1"/>
    <row r="8" spans="1:14" ht="43.5" customHeight="1">
      <c r="A8" t="s">
        <v>176</v>
      </c>
      <c r="C8" s="188">
        <f>1+C6</f>
        <v>618</v>
      </c>
      <c r="D8" s="605" t="s">
        <v>175</v>
      </c>
      <c r="E8" s="630" t="s">
        <v>180</v>
      </c>
      <c r="F8" s="630" t="s">
        <v>10</v>
      </c>
      <c r="G8" s="630" t="s">
        <v>11</v>
      </c>
    </row>
    <row r="9" spans="1:14" ht="55.5" customHeight="1" thickBot="1">
      <c r="A9" t="s">
        <v>177</v>
      </c>
      <c r="C9" s="189">
        <f t="shared" ref="C9:C27" si="0">1+C8</f>
        <v>619</v>
      </c>
      <c r="D9" s="606"/>
      <c r="E9" s="631"/>
      <c r="F9" s="631"/>
      <c r="G9" s="631"/>
    </row>
    <row r="10" spans="1:14" s="2" customFormat="1" ht="29" customHeight="1">
      <c r="A10" s="2" t="s">
        <v>178</v>
      </c>
      <c r="C10" s="189">
        <f t="shared" si="0"/>
        <v>620</v>
      </c>
      <c r="D10" s="26" t="s">
        <v>862</v>
      </c>
      <c r="E10" s="250" t="s">
        <v>176</v>
      </c>
      <c r="F10" s="250" t="s">
        <v>609</v>
      </c>
      <c r="G10" s="247" t="s">
        <v>610</v>
      </c>
      <c r="H10" s="7"/>
      <c r="I10" s="7"/>
      <c r="J10" s="7"/>
      <c r="K10" s="7"/>
      <c r="L10" s="7"/>
      <c r="M10" s="7"/>
      <c r="N10" s="7"/>
    </row>
    <row r="11" spans="1:14" s="2" customFormat="1" ht="21.75" customHeight="1">
      <c r="A11" s="2" t="s">
        <v>179</v>
      </c>
      <c r="C11" s="189">
        <f t="shared" si="0"/>
        <v>621</v>
      </c>
      <c r="D11" s="33" t="s">
        <v>844</v>
      </c>
      <c r="E11" s="251" t="s">
        <v>176</v>
      </c>
      <c r="F11" s="251" t="s">
        <v>609</v>
      </c>
      <c r="G11" s="248" t="s">
        <v>610</v>
      </c>
      <c r="H11" s="7"/>
      <c r="I11" s="7"/>
      <c r="J11" s="7"/>
      <c r="K11" s="7"/>
      <c r="L11" s="7"/>
      <c r="M11" s="7"/>
      <c r="N11" s="7"/>
    </row>
    <row r="12" spans="1:14" s="2" customFormat="1" ht="45" customHeight="1">
      <c r="C12" s="189">
        <f t="shared" si="0"/>
        <v>622</v>
      </c>
      <c r="D12" s="25" t="s">
        <v>863</v>
      </c>
      <c r="E12" s="251" t="s">
        <v>176</v>
      </c>
      <c r="F12" s="251" t="s">
        <v>609</v>
      </c>
      <c r="G12" s="248" t="s">
        <v>610</v>
      </c>
      <c r="H12" s="7"/>
      <c r="I12" s="7"/>
      <c r="J12" s="7"/>
      <c r="K12" s="7"/>
      <c r="L12" s="7"/>
      <c r="M12" s="7"/>
      <c r="N12" s="7"/>
    </row>
    <row r="13" spans="1:14" s="2" customFormat="1" ht="50" customHeight="1">
      <c r="A13" s="2" t="s">
        <v>610</v>
      </c>
      <c r="C13" s="189">
        <f t="shared" si="0"/>
        <v>623</v>
      </c>
      <c r="D13" s="37" t="s">
        <v>845</v>
      </c>
      <c r="E13" s="251" t="s">
        <v>176</v>
      </c>
      <c r="F13" s="251" t="s">
        <v>609</v>
      </c>
      <c r="G13" s="248" t="s">
        <v>610</v>
      </c>
      <c r="H13" s="7"/>
      <c r="I13" s="7"/>
      <c r="J13" s="7"/>
      <c r="K13" s="7"/>
      <c r="L13" s="7"/>
      <c r="M13" s="7"/>
      <c r="N13" s="7"/>
    </row>
    <row r="14" spans="1:14" s="2" customFormat="1" ht="55" customHeight="1">
      <c r="A14" s="2" t="s">
        <v>609</v>
      </c>
      <c r="C14" s="189">
        <f t="shared" si="0"/>
        <v>624</v>
      </c>
      <c r="D14" s="37" t="s">
        <v>846</v>
      </c>
      <c r="E14" s="251" t="s">
        <v>176</v>
      </c>
      <c r="F14" s="251" t="s">
        <v>609</v>
      </c>
      <c r="G14" s="248" t="s">
        <v>610</v>
      </c>
      <c r="H14" s="7"/>
      <c r="I14" s="7"/>
      <c r="J14" s="7"/>
      <c r="K14" s="7"/>
      <c r="L14" s="7"/>
      <c r="M14" s="7"/>
      <c r="N14" s="7"/>
    </row>
    <row r="15" spans="1:14" s="2" customFormat="1" ht="21.75" customHeight="1">
      <c r="A15" s="38"/>
      <c r="C15" s="189">
        <f t="shared" si="0"/>
        <v>625</v>
      </c>
      <c r="D15" s="37" t="s">
        <v>847</v>
      </c>
      <c r="E15" s="251" t="s">
        <v>176</v>
      </c>
      <c r="F15" s="251" t="s">
        <v>609</v>
      </c>
      <c r="G15" s="248" t="s">
        <v>610</v>
      </c>
      <c r="H15" s="7"/>
      <c r="I15" s="7"/>
      <c r="J15" s="7"/>
      <c r="K15" s="7"/>
      <c r="L15" s="7"/>
      <c r="M15" s="7"/>
      <c r="N15" s="7"/>
    </row>
    <row r="16" spans="1:14" s="2" customFormat="1" ht="21.75" customHeight="1">
      <c r="A16" s="38"/>
      <c r="C16" s="189">
        <f t="shared" si="0"/>
        <v>626</v>
      </c>
      <c r="D16" s="37" t="s">
        <v>848</v>
      </c>
      <c r="E16" s="251" t="s">
        <v>176</v>
      </c>
      <c r="F16" s="251" t="s">
        <v>609</v>
      </c>
      <c r="G16" s="248" t="s">
        <v>610</v>
      </c>
      <c r="H16" s="7"/>
      <c r="I16" s="7"/>
      <c r="J16" s="7"/>
      <c r="K16" s="7"/>
      <c r="L16" s="7"/>
      <c r="M16" s="7"/>
      <c r="N16" s="7"/>
    </row>
    <row r="17" spans="1:14" s="2" customFormat="1" ht="46" customHeight="1">
      <c r="A17" s="38"/>
      <c r="C17" s="189">
        <f t="shared" si="0"/>
        <v>627</v>
      </c>
      <c r="D17" s="37" t="s">
        <v>797</v>
      </c>
      <c r="E17" s="251" t="s">
        <v>176</v>
      </c>
      <c r="F17" s="251" t="s">
        <v>609</v>
      </c>
      <c r="G17" s="248" t="s">
        <v>610</v>
      </c>
      <c r="H17" s="7"/>
      <c r="I17" s="7"/>
      <c r="J17" s="7"/>
      <c r="K17" s="7"/>
      <c r="L17" s="7"/>
      <c r="M17" s="7"/>
      <c r="N17" s="7"/>
    </row>
    <row r="18" spans="1:14" s="2" customFormat="1" ht="33" customHeight="1">
      <c r="A18" s="38"/>
      <c r="C18" s="189">
        <f t="shared" si="0"/>
        <v>628</v>
      </c>
      <c r="D18" s="37" t="s">
        <v>798</v>
      </c>
      <c r="E18" s="251" t="s">
        <v>176</v>
      </c>
      <c r="F18" s="251" t="s">
        <v>609</v>
      </c>
      <c r="G18" s="248" t="s">
        <v>610</v>
      </c>
      <c r="H18" s="7"/>
      <c r="I18" s="7"/>
      <c r="J18" s="7"/>
      <c r="K18" s="7"/>
      <c r="L18" s="7"/>
      <c r="M18" s="7"/>
      <c r="N18" s="7"/>
    </row>
    <row r="19" spans="1:14" s="2" customFormat="1" ht="27" customHeight="1">
      <c r="A19" s="38"/>
      <c r="C19" s="189">
        <f t="shared" si="0"/>
        <v>629</v>
      </c>
      <c r="D19" s="37" t="s">
        <v>849</v>
      </c>
      <c r="E19" s="251" t="s">
        <v>176</v>
      </c>
      <c r="F19" s="251" t="s">
        <v>609</v>
      </c>
      <c r="G19" s="248" t="s">
        <v>610</v>
      </c>
      <c r="H19" s="7"/>
      <c r="I19" s="7"/>
      <c r="J19" s="7"/>
      <c r="K19" s="7"/>
      <c r="L19" s="7"/>
      <c r="M19" s="7"/>
      <c r="N19" s="7"/>
    </row>
    <row r="20" spans="1:14" s="2" customFormat="1" ht="48" customHeight="1">
      <c r="A20" s="38"/>
      <c r="C20" s="189">
        <f t="shared" si="0"/>
        <v>630</v>
      </c>
      <c r="D20" s="37" t="s">
        <v>850</v>
      </c>
      <c r="E20" s="251" t="s">
        <v>176</v>
      </c>
      <c r="F20" s="251" t="s">
        <v>609</v>
      </c>
      <c r="G20" s="248" t="s">
        <v>610</v>
      </c>
      <c r="H20" s="7"/>
      <c r="I20" s="7"/>
      <c r="J20" s="7"/>
      <c r="K20" s="7"/>
      <c r="L20" s="7"/>
      <c r="M20" s="7"/>
      <c r="N20" s="7"/>
    </row>
    <row r="21" spans="1:14" s="2" customFormat="1" ht="43" customHeight="1">
      <c r="A21" s="38"/>
      <c r="C21" s="189">
        <f t="shared" si="0"/>
        <v>631</v>
      </c>
      <c r="D21" s="37" t="s">
        <v>864</v>
      </c>
      <c r="E21" s="251" t="s">
        <v>176</v>
      </c>
      <c r="F21" s="251" t="s">
        <v>609</v>
      </c>
      <c r="G21" s="248" t="s">
        <v>610</v>
      </c>
      <c r="H21" s="7"/>
      <c r="I21" s="7"/>
      <c r="J21" s="7"/>
      <c r="K21" s="7"/>
      <c r="L21" s="7"/>
      <c r="M21" s="7"/>
      <c r="N21" s="7"/>
    </row>
    <row r="22" spans="1:14" s="2" customFormat="1" ht="28" customHeight="1">
      <c r="A22" s="38"/>
      <c r="C22" s="189">
        <f t="shared" si="0"/>
        <v>632</v>
      </c>
      <c r="D22" s="37"/>
      <c r="E22" s="251"/>
      <c r="F22" s="251"/>
      <c r="G22" s="248"/>
      <c r="H22" s="7"/>
      <c r="I22" s="7"/>
      <c r="J22" s="7"/>
      <c r="K22" s="7"/>
      <c r="L22" s="7"/>
      <c r="M22" s="7"/>
      <c r="N22" s="7"/>
    </row>
    <row r="23" spans="1:14" s="2" customFormat="1" ht="21.75" customHeight="1">
      <c r="A23" s="38"/>
      <c r="C23" s="189">
        <f t="shared" si="0"/>
        <v>633</v>
      </c>
      <c r="D23" s="37"/>
      <c r="E23" s="251"/>
      <c r="F23" s="251"/>
      <c r="G23" s="248"/>
      <c r="H23" s="7"/>
      <c r="I23" s="7"/>
      <c r="J23" s="7"/>
      <c r="K23" s="7"/>
      <c r="L23" s="7"/>
      <c r="M23" s="7"/>
      <c r="N23" s="7"/>
    </row>
    <row r="24" spans="1:14" s="2" customFormat="1" ht="21.75" customHeight="1">
      <c r="A24" s="38"/>
      <c r="C24" s="189">
        <f t="shared" si="0"/>
        <v>634</v>
      </c>
      <c r="D24" s="37"/>
      <c r="E24" s="251"/>
      <c r="F24" s="251"/>
      <c r="G24" s="248"/>
      <c r="H24" s="7"/>
      <c r="I24" s="7"/>
      <c r="J24" s="7"/>
      <c r="K24" s="7"/>
      <c r="L24" s="7"/>
      <c r="M24" s="7"/>
      <c r="N24" s="7"/>
    </row>
    <row r="25" spans="1:14" s="2" customFormat="1" ht="21.75" customHeight="1">
      <c r="A25" s="38"/>
      <c r="C25" s="189">
        <f t="shared" si="0"/>
        <v>635</v>
      </c>
      <c r="D25" s="37"/>
      <c r="E25" s="251"/>
      <c r="F25" s="251"/>
      <c r="G25" s="248"/>
      <c r="H25" s="7"/>
      <c r="I25" s="7"/>
      <c r="J25" s="7"/>
      <c r="K25" s="7"/>
      <c r="L25" s="7"/>
      <c r="M25" s="7"/>
      <c r="N25" s="7"/>
    </row>
    <row r="26" spans="1:14" s="2" customFormat="1" ht="21.75" customHeight="1">
      <c r="A26" s="38"/>
      <c r="C26" s="189">
        <f t="shared" si="0"/>
        <v>636</v>
      </c>
      <c r="D26" s="37"/>
      <c r="E26" s="251"/>
      <c r="F26" s="251"/>
      <c r="G26" s="248"/>
      <c r="H26" s="7"/>
      <c r="I26" s="7"/>
      <c r="J26" s="7"/>
      <c r="K26" s="7"/>
      <c r="L26" s="7"/>
      <c r="M26" s="7"/>
      <c r="N26" s="7"/>
    </row>
    <row r="27" spans="1:14" s="2" customFormat="1" ht="21.75" customHeight="1" thickBot="1">
      <c r="A27" s="38"/>
      <c r="C27" s="190">
        <f t="shared" si="0"/>
        <v>637</v>
      </c>
      <c r="D27" s="35"/>
      <c r="E27" s="252"/>
      <c r="F27" s="252"/>
      <c r="G27" s="249"/>
      <c r="H27" s="7"/>
      <c r="I27" s="7"/>
      <c r="J27" s="7"/>
      <c r="K27" s="7"/>
      <c r="L27" s="7"/>
      <c r="M27" s="7"/>
      <c r="N27" s="7"/>
    </row>
    <row r="28" spans="1:14" ht="30" customHeight="1" thickBot="1"/>
    <row r="29" spans="1:14" ht="48.75" customHeight="1" thickBot="1">
      <c r="C29" s="246">
        <f>1+C27</f>
        <v>638</v>
      </c>
      <c r="D29" s="625" t="s">
        <v>14</v>
      </c>
      <c r="E29" s="625"/>
      <c r="F29" s="625"/>
      <c r="G29" s="626"/>
    </row>
    <row r="30" spans="1:14" ht="84" customHeight="1" thickBot="1">
      <c r="C30" s="199">
        <f>1+C29</f>
        <v>639</v>
      </c>
      <c r="D30" s="622" t="s">
        <v>51</v>
      </c>
      <c r="E30" s="623"/>
      <c r="F30" s="623"/>
      <c r="G30" s="624"/>
    </row>
    <row r="31" spans="1:14" ht="13.5" customHeight="1" thickBot="1"/>
    <row r="32" spans="1:14" ht="43.5" customHeight="1">
      <c r="A32"/>
      <c r="C32" s="188">
        <f>1+C30</f>
        <v>640</v>
      </c>
      <c r="D32" s="567" t="s">
        <v>52</v>
      </c>
      <c r="E32" s="630" t="s">
        <v>181</v>
      </c>
      <c r="F32" s="630" t="s">
        <v>12</v>
      </c>
      <c r="G32" s="630" t="s">
        <v>13</v>
      </c>
    </row>
    <row r="33" spans="1:14" ht="54" customHeight="1" thickBot="1">
      <c r="A33"/>
      <c r="C33" s="189">
        <f t="shared" ref="C33:C51" si="1">1+C32</f>
        <v>641</v>
      </c>
      <c r="D33" s="568"/>
      <c r="E33" s="631"/>
      <c r="F33" s="631"/>
      <c r="G33" s="631"/>
    </row>
    <row r="34" spans="1:14" s="2" customFormat="1" ht="21.75" customHeight="1">
      <c r="C34" s="189">
        <f t="shared" si="1"/>
        <v>642</v>
      </c>
      <c r="D34" s="26"/>
      <c r="E34" s="250"/>
      <c r="F34" s="250"/>
      <c r="G34" s="247"/>
      <c r="H34" s="7"/>
      <c r="I34" s="7"/>
      <c r="J34" s="7"/>
      <c r="K34" s="7"/>
      <c r="L34" s="7"/>
      <c r="M34" s="7"/>
      <c r="N34" s="7"/>
    </row>
    <row r="35" spans="1:14" s="2" customFormat="1" ht="21.75" customHeight="1">
      <c r="C35" s="189">
        <f t="shared" si="1"/>
        <v>643</v>
      </c>
      <c r="D35" s="33"/>
      <c r="E35" s="251"/>
      <c r="F35" s="251"/>
      <c r="G35" s="248"/>
      <c r="H35" s="7"/>
      <c r="I35" s="7"/>
      <c r="J35" s="7"/>
      <c r="K35" s="7"/>
      <c r="L35" s="7"/>
      <c r="M35" s="7"/>
      <c r="N35" s="7"/>
    </row>
    <row r="36" spans="1:14" s="2" customFormat="1" ht="29" customHeight="1">
      <c r="C36" s="189">
        <f t="shared" si="1"/>
        <v>644</v>
      </c>
      <c r="D36" s="25"/>
      <c r="E36" s="251"/>
      <c r="F36" s="251"/>
      <c r="G36" s="248"/>
      <c r="H36" s="7"/>
      <c r="I36" s="7"/>
      <c r="J36" s="7"/>
      <c r="K36" s="7"/>
      <c r="L36" s="7"/>
      <c r="M36" s="7"/>
      <c r="N36" s="7"/>
    </row>
    <row r="37" spans="1:14" s="2" customFormat="1" ht="21.75" customHeight="1">
      <c r="C37" s="189">
        <f t="shared" si="1"/>
        <v>645</v>
      </c>
      <c r="D37" s="37"/>
      <c r="E37" s="251"/>
      <c r="F37" s="251"/>
      <c r="G37" s="248"/>
      <c r="H37" s="7"/>
      <c r="I37" s="7"/>
      <c r="J37" s="7"/>
      <c r="K37" s="7"/>
      <c r="L37" s="7"/>
      <c r="M37" s="7"/>
      <c r="N37" s="7"/>
    </row>
    <row r="38" spans="1:14" s="2" customFormat="1" ht="42" customHeight="1">
      <c r="C38" s="189">
        <f t="shared" si="1"/>
        <v>646</v>
      </c>
      <c r="D38" s="37"/>
      <c r="E38" s="251"/>
      <c r="F38" s="251"/>
      <c r="G38" s="248"/>
      <c r="H38" s="7"/>
      <c r="I38" s="7"/>
      <c r="J38" s="7"/>
      <c r="K38" s="7"/>
      <c r="L38" s="7"/>
      <c r="M38" s="7"/>
      <c r="N38" s="7"/>
    </row>
    <row r="39" spans="1:14" s="2" customFormat="1" ht="42" customHeight="1">
      <c r="A39" s="38"/>
      <c r="C39" s="189">
        <f t="shared" si="1"/>
        <v>647</v>
      </c>
      <c r="D39" s="37"/>
      <c r="E39" s="251"/>
      <c r="F39" s="251"/>
      <c r="G39" s="248"/>
      <c r="H39" s="7"/>
      <c r="I39" s="7"/>
      <c r="J39" s="7"/>
      <c r="K39" s="7"/>
      <c r="L39" s="7"/>
      <c r="M39" s="7"/>
      <c r="N39" s="7"/>
    </row>
    <row r="40" spans="1:14" s="2" customFormat="1" ht="21.75" customHeight="1">
      <c r="A40" s="38"/>
      <c r="C40" s="189">
        <f t="shared" si="1"/>
        <v>648</v>
      </c>
      <c r="D40" s="37"/>
      <c r="E40" s="251"/>
      <c r="F40" s="251"/>
      <c r="G40" s="248"/>
      <c r="H40" s="7"/>
      <c r="I40" s="7"/>
      <c r="J40" s="7"/>
      <c r="K40" s="7"/>
      <c r="L40" s="7"/>
      <c r="M40" s="7"/>
      <c r="N40" s="7"/>
    </row>
    <row r="41" spans="1:14" s="2" customFormat="1" ht="45" customHeight="1">
      <c r="A41" s="38"/>
      <c r="C41" s="189">
        <f t="shared" si="1"/>
        <v>649</v>
      </c>
      <c r="D41" s="37"/>
      <c r="E41" s="251"/>
      <c r="F41" s="251"/>
      <c r="G41" s="248"/>
      <c r="H41" s="7"/>
      <c r="I41" s="7"/>
      <c r="J41" s="7"/>
      <c r="K41" s="7"/>
      <c r="L41" s="7"/>
      <c r="M41" s="7"/>
      <c r="N41" s="7"/>
    </row>
    <row r="42" spans="1:14" s="2" customFormat="1" ht="46" customHeight="1">
      <c r="A42" s="38"/>
      <c r="C42" s="189">
        <f t="shared" si="1"/>
        <v>650</v>
      </c>
      <c r="D42" s="37"/>
      <c r="E42" s="251"/>
      <c r="F42" s="251"/>
      <c r="G42" s="248"/>
      <c r="H42" s="7"/>
      <c r="I42" s="7"/>
      <c r="J42" s="7"/>
      <c r="K42" s="7"/>
      <c r="L42" s="7"/>
      <c r="M42" s="7"/>
      <c r="N42" s="7"/>
    </row>
    <row r="43" spans="1:14" s="2" customFormat="1" ht="31" customHeight="1">
      <c r="A43" s="38"/>
      <c r="C43" s="189">
        <f t="shared" si="1"/>
        <v>651</v>
      </c>
      <c r="D43" s="37"/>
      <c r="E43" s="251"/>
      <c r="F43" s="251"/>
      <c r="G43" s="248"/>
      <c r="H43" s="7"/>
      <c r="I43" s="7"/>
      <c r="J43" s="7"/>
      <c r="K43" s="7"/>
      <c r="L43" s="7"/>
      <c r="M43" s="7"/>
      <c r="N43" s="7"/>
    </row>
    <row r="44" spans="1:14" s="2" customFormat="1" ht="42" customHeight="1">
      <c r="A44" s="38"/>
      <c r="C44" s="189">
        <f t="shared" si="1"/>
        <v>652</v>
      </c>
      <c r="D44" s="37"/>
      <c r="E44" s="251"/>
      <c r="F44" s="251"/>
      <c r="G44" s="248"/>
      <c r="H44" s="7"/>
      <c r="I44" s="7"/>
      <c r="J44" s="7"/>
      <c r="K44" s="7"/>
      <c r="L44" s="7"/>
      <c r="M44" s="7"/>
      <c r="N44" s="7"/>
    </row>
    <row r="45" spans="1:14" s="2" customFormat="1" ht="50" customHeight="1">
      <c r="A45" s="38"/>
      <c r="C45" s="189">
        <f t="shared" si="1"/>
        <v>653</v>
      </c>
      <c r="D45" s="37"/>
      <c r="E45" s="251"/>
      <c r="F45" s="251"/>
      <c r="G45" s="248"/>
      <c r="H45" s="7"/>
      <c r="I45" s="7"/>
      <c r="J45" s="7"/>
      <c r="K45" s="7"/>
      <c r="L45" s="7"/>
      <c r="M45" s="7"/>
      <c r="N45" s="7"/>
    </row>
    <row r="46" spans="1:14" s="2" customFormat="1" ht="42" customHeight="1">
      <c r="A46" s="38"/>
      <c r="C46" s="189">
        <f t="shared" si="1"/>
        <v>654</v>
      </c>
      <c r="D46" s="37"/>
      <c r="E46" s="251" t="s">
        <v>176</v>
      </c>
      <c r="F46" s="251" t="s">
        <v>609</v>
      </c>
      <c r="G46" s="248" t="s">
        <v>610</v>
      </c>
      <c r="H46" s="7"/>
      <c r="I46" s="7"/>
      <c r="J46" s="7"/>
      <c r="K46" s="7"/>
      <c r="L46" s="7"/>
      <c r="M46" s="7"/>
      <c r="N46" s="7"/>
    </row>
    <row r="47" spans="1:14" s="2" customFormat="1" ht="21.75" customHeight="1">
      <c r="A47" s="38"/>
      <c r="C47" s="189">
        <f t="shared" si="1"/>
        <v>655</v>
      </c>
      <c r="D47" s="37"/>
      <c r="E47" s="251"/>
      <c r="F47" s="251"/>
      <c r="G47" s="248"/>
      <c r="H47" s="7"/>
      <c r="I47" s="7"/>
      <c r="J47" s="7"/>
      <c r="K47" s="7"/>
      <c r="L47" s="7"/>
      <c r="M47" s="7"/>
      <c r="N47" s="7"/>
    </row>
    <row r="48" spans="1:14" s="2" customFormat="1" ht="21.75" customHeight="1">
      <c r="A48" s="38"/>
      <c r="C48" s="189">
        <f t="shared" si="1"/>
        <v>656</v>
      </c>
      <c r="D48" s="37"/>
      <c r="E48" s="251"/>
      <c r="F48" s="251"/>
      <c r="G48" s="248"/>
      <c r="H48" s="7"/>
      <c r="I48" s="7"/>
      <c r="J48" s="7"/>
      <c r="K48" s="7"/>
      <c r="L48" s="7"/>
      <c r="M48" s="7"/>
      <c r="N48" s="7"/>
    </row>
    <row r="49" spans="1:39" s="2" customFormat="1" ht="21.75" customHeight="1">
      <c r="A49" s="38"/>
      <c r="C49" s="189">
        <f t="shared" si="1"/>
        <v>657</v>
      </c>
      <c r="D49" s="37"/>
      <c r="E49" s="251"/>
      <c r="F49" s="251"/>
      <c r="G49" s="248"/>
      <c r="H49" s="7"/>
      <c r="I49" s="7"/>
      <c r="J49" s="7"/>
      <c r="K49" s="7"/>
      <c r="L49" s="7"/>
      <c r="M49" s="7"/>
      <c r="N49" s="7"/>
    </row>
    <row r="50" spans="1:39" s="2" customFormat="1" ht="21.75" customHeight="1">
      <c r="A50" s="38"/>
      <c r="C50" s="189">
        <f t="shared" si="1"/>
        <v>658</v>
      </c>
      <c r="D50" s="37"/>
      <c r="E50" s="251"/>
      <c r="F50" s="251"/>
      <c r="G50" s="248"/>
      <c r="H50" s="7"/>
      <c r="I50" s="7"/>
      <c r="J50" s="7"/>
      <c r="K50" s="7"/>
      <c r="L50" s="7"/>
      <c r="M50" s="7"/>
      <c r="N50" s="7"/>
    </row>
    <row r="51" spans="1:39" s="2" customFormat="1" ht="21.75" customHeight="1" thickBot="1">
      <c r="A51" s="38"/>
      <c r="C51" s="190">
        <f t="shared" si="1"/>
        <v>659</v>
      </c>
      <c r="D51" s="35"/>
      <c r="E51" s="252"/>
      <c r="F51" s="252"/>
      <c r="G51" s="249"/>
      <c r="H51" s="7"/>
      <c r="I51" s="7"/>
      <c r="J51" s="7"/>
      <c r="K51" s="7"/>
      <c r="L51" s="7"/>
      <c r="M51" s="7"/>
      <c r="N51" s="7"/>
    </row>
    <row r="52" spans="1:39" ht="30" customHeight="1" thickBot="1"/>
    <row r="53" spans="1:39" ht="26.25" customHeight="1">
      <c r="C53" s="113">
        <f>1+C51</f>
        <v>660</v>
      </c>
      <c r="D53" s="411" t="s">
        <v>195</v>
      </c>
      <c r="E53" s="412"/>
      <c r="F53" s="412"/>
      <c r="G53" s="413"/>
      <c r="AF53" s="1"/>
      <c r="AG53" s="1"/>
      <c r="AH53" s="1"/>
      <c r="AI53" s="1"/>
      <c r="AJ53" s="1"/>
      <c r="AK53" s="1"/>
      <c r="AL53" s="1"/>
      <c r="AM53" s="1"/>
    </row>
    <row r="54" spans="1:39" ht="42.75" customHeight="1" thickBot="1">
      <c r="C54" s="115">
        <f>1+C53</f>
        <v>661</v>
      </c>
      <c r="D54" s="414" t="s">
        <v>169</v>
      </c>
      <c r="E54" s="415"/>
      <c r="F54" s="415"/>
      <c r="G54" s="416"/>
      <c r="AF54" s="1"/>
      <c r="AG54" s="1"/>
      <c r="AH54" s="1"/>
      <c r="AI54" s="1"/>
      <c r="AJ54" s="1"/>
      <c r="AK54" s="1"/>
      <c r="AL54" s="1"/>
      <c r="AM54" s="1"/>
    </row>
  </sheetData>
  <mergeCells count="17">
    <mergeCell ref="C1:G1"/>
    <mergeCell ref="F32:F33"/>
    <mergeCell ref="G8:G9"/>
    <mergeCell ref="D8:D9"/>
    <mergeCell ref="D5:G5"/>
    <mergeCell ref="D6:G6"/>
    <mergeCell ref="E8:E9"/>
    <mergeCell ref="F8:F9"/>
    <mergeCell ref="G32:G33"/>
    <mergeCell ref="D29:G29"/>
    <mergeCell ref="D53:G53"/>
    <mergeCell ref="D54:G54"/>
    <mergeCell ref="C2:G2"/>
    <mergeCell ref="C3:G3"/>
    <mergeCell ref="D30:G30"/>
    <mergeCell ref="D32:D33"/>
    <mergeCell ref="E32:E33"/>
  </mergeCells>
  <phoneticPr fontId="57" type="noConversion"/>
  <dataValidations count="2">
    <dataValidation type="list" allowBlank="1" showInputMessage="1" showErrorMessage="1" sqref="E10:E27 E34:E51">
      <formula1>$A$8:$A$11</formula1>
    </dataValidation>
    <dataValidation type="list" allowBlank="1" showInputMessage="1" showErrorMessage="1" sqref="F10:G27 F34:G51">
      <formula1>$A$13:$A$14</formula1>
    </dataValidation>
  </dataValidations>
  <pageMargins left="0.7" right="0.7" top="0.75" bottom="0.75" header="0.3" footer="0.3"/>
  <headerFooter>
    <oddFooter>Page &amp;P of &amp;N</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3"/>
  <sheetViews>
    <sheetView topLeftCell="B1" zoomScale="150" zoomScaleNormal="150" zoomScalePageLayoutView="150" workbookViewId="0">
      <selection activeCell="F78" sqref="F78"/>
    </sheetView>
  </sheetViews>
  <sheetFormatPr baseColWidth="10" defaultColWidth="8.83203125" defaultRowHeight="14" x14ac:dyDescent="0"/>
  <cols>
    <col min="1" max="1" width="0" hidden="1" customWidth="1"/>
    <col min="4" max="4" width="38.5" customWidth="1"/>
    <col min="5" max="9" width="14.5" customWidth="1"/>
  </cols>
  <sheetData>
    <row r="1" spans="1:14" ht="57" customHeight="1" thickBot="1">
      <c r="A1" s="8"/>
      <c r="C1" s="465" t="s">
        <v>811</v>
      </c>
      <c r="D1" s="465"/>
      <c r="E1" s="465"/>
      <c r="F1" s="465"/>
      <c r="G1" s="465"/>
      <c r="H1" s="465"/>
      <c r="I1" s="1"/>
      <c r="J1" s="1"/>
      <c r="K1" s="1"/>
      <c r="L1" s="1"/>
      <c r="M1" s="1"/>
      <c r="N1" s="1"/>
    </row>
    <row r="2" spans="1:14" ht="42" customHeight="1" thickBot="1">
      <c r="A2" s="8"/>
      <c r="C2" s="551" t="s">
        <v>118</v>
      </c>
      <c r="D2" s="552"/>
      <c r="E2" s="552"/>
      <c r="F2" s="552"/>
      <c r="G2" s="552"/>
      <c r="H2" s="553"/>
      <c r="I2" s="1"/>
      <c r="J2" s="1"/>
      <c r="K2" s="1"/>
      <c r="L2" s="1"/>
      <c r="M2" s="1"/>
      <c r="N2" s="1"/>
    </row>
    <row r="3" spans="1:14" ht="45" customHeight="1" thickBot="1">
      <c r="A3" s="8"/>
      <c r="C3" s="562" t="s">
        <v>107</v>
      </c>
      <c r="D3" s="563"/>
      <c r="E3" s="563"/>
      <c r="F3" s="563"/>
      <c r="G3" s="563"/>
      <c r="H3" s="564"/>
      <c r="I3" s="1"/>
      <c r="J3" s="1"/>
      <c r="K3" s="1"/>
      <c r="L3" s="1"/>
      <c r="M3" s="1"/>
      <c r="N3" s="1"/>
    </row>
    <row r="4" spans="1:14" ht="30" customHeight="1" thickBot="1">
      <c r="C4" t="s">
        <v>463</v>
      </c>
    </row>
    <row r="5" spans="1:14" ht="48.75" customHeight="1" thickBot="1">
      <c r="A5" s="8" t="s">
        <v>609</v>
      </c>
      <c r="C5" s="246">
        <f>1+'6. Innovations'!C54</f>
        <v>662</v>
      </c>
      <c r="D5" s="658" t="s">
        <v>155</v>
      </c>
      <c r="E5" s="659"/>
      <c r="F5" s="659"/>
      <c r="G5" s="659"/>
      <c r="H5" s="660"/>
      <c r="I5" s="1"/>
      <c r="J5" s="1"/>
      <c r="K5" s="1"/>
      <c r="L5" s="1"/>
      <c r="M5" s="1"/>
      <c r="N5" s="1"/>
    </row>
    <row r="6" spans="1:14" ht="48.75" customHeight="1" thickBot="1">
      <c r="A6" s="8"/>
      <c r="C6" s="114">
        <f t="shared" ref="C6:C14" si="0">1+C5</f>
        <v>663</v>
      </c>
      <c r="D6" s="276" t="s">
        <v>156</v>
      </c>
      <c r="E6" s="648" t="s">
        <v>692</v>
      </c>
      <c r="F6" s="649"/>
      <c r="G6" s="649"/>
      <c r="H6" s="650"/>
      <c r="I6" s="1"/>
      <c r="J6" s="1"/>
      <c r="K6" s="1"/>
      <c r="L6" s="1"/>
      <c r="M6" s="1"/>
      <c r="N6" s="1"/>
    </row>
    <row r="7" spans="1:14" ht="48.75" customHeight="1" thickBot="1">
      <c r="A7" s="8"/>
      <c r="C7" s="114">
        <f t="shared" si="0"/>
        <v>664</v>
      </c>
      <c r="D7" s="268" t="s">
        <v>217</v>
      </c>
      <c r="E7" s="651"/>
      <c r="F7" s="652"/>
      <c r="G7" s="652"/>
      <c r="H7" s="652"/>
      <c r="I7" s="1"/>
      <c r="J7" s="1"/>
      <c r="K7" s="1"/>
      <c r="L7" s="1"/>
      <c r="M7" s="1"/>
      <c r="N7" s="1"/>
    </row>
    <row r="8" spans="1:14" ht="21.75" customHeight="1">
      <c r="A8" s="8"/>
      <c r="C8" s="114">
        <f t="shared" si="0"/>
        <v>665</v>
      </c>
      <c r="D8" s="266" t="s">
        <v>80</v>
      </c>
      <c r="E8" s="668" t="s">
        <v>693</v>
      </c>
      <c r="F8" s="669"/>
      <c r="G8" s="669"/>
      <c r="H8" s="670"/>
      <c r="I8" s="1"/>
      <c r="J8" s="1"/>
      <c r="K8" s="1"/>
      <c r="L8" s="1"/>
      <c r="M8" s="1"/>
      <c r="N8" s="1"/>
    </row>
    <row r="9" spans="1:14" ht="21.75" customHeight="1">
      <c r="A9" s="8"/>
      <c r="C9" s="114">
        <f t="shared" si="0"/>
        <v>666</v>
      </c>
      <c r="D9" s="266" t="s">
        <v>81</v>
      </c>
      <c r="E9" s="633"/>
      <c r="F9" s="634"/>
      <c r="G9" s="634"/>
      <c r="H9" s="635"/>
      <c r="I9" s="1"/>
      <c r="J9" s="1"/>
      <c r="K9" s="1"/>
      <c r="L9" s="1"/>
      <c r="M9" s="1"/>
      <c r="N9" s="1"/>
    </row>
    <row r="10" spans="1:14" ht="21.75" customHeight="1">
      <c r="A10" s="8"/>
      <c r="C10" s="114">
        <f t="shared" si="0"/>
        <v>667</v>
      </c>
      <c r="D10" s="266" t="s">
        <v>170</v>
      </c>
      <c r="E10" s="633" t="s">
        <v>694</v>
      </c>
      <c r="F10" s="634"/>
      <c r="G10" s="634"/>
      <c r="H10" s="635"/>
      <c r="I10" s="1"/>
      <c r="J10" s="1"/>
      <c r="K10" s="1"/>
      <c r="L10" s="1"/>
      <c r="M10" s="1"/>
      <c r="N10" s="1"/>
    </row>
    <row r="11" spans="1:14" ht="21.75" customHeight="1" thickBot="1">
      <c r="A11" s="8"/>
      <c r="C11" s="114">
        <f t="shared" si="0"/>
        <v>668</v>
      </c>
      <c r="D11" s="266" t="s">
        <v>171</v>
      </c>
      <c r="E11" s="636">
        <v>30534</v>
      </c>
      <c r="F11" s="637"/>
      <c r="G11" s="637"/>
      <c r="H11" s="638"/>
      <c r="I11" s="1"/>
      <c r="J11" s="1"/>
      <c r="K11" s="1"/>
      <c r="L11" s="1"/>
      <c r="M11" s="1"/>
      <c r="N11" s="1"/>
    </row>
    <row r="12" spans="1:14" s="2" customFormat="1" ht="42" customHeight="1">
      <c r="A12" s="38"/>
      <c r="C12" s="114">
        <f t="shared" si="0"/>
        <v>669</v>
      </c>
      <c r="D12" s="23" t="s">
        <v>186</v>
      </c>
      <c r="E12" s="671">
        <v>40725</v>
      </c>
      <c r="F12" s="672"/>
      <c r="G12" s="672"/>
      <c r="H12" s="673"/>
      <c r="I12" s="1"/>
      <c r="J12" s="1"/>
      <c r="K12" s="1"/>
      <c r="L12" s="1"/>
      <c r="M12" s="1"/>
      <c r="N12" s="1"/>
    </row>
    <row r="13" spans="1:14" s="2" customFormat="1" ht="42" customHeight="1" thickBot="1">
      <c r="A13" s="38"/>
      <c r="C13" s="114">
        <f t="shared" si="0"/>
        <v>670</v>
      </c>
      <c r="D13" s="253" t="s">
        <v>226</v>
      </c>
      <c r="E13" s="674">
        <v>42185</v>
      </c>
      <c r="F13" s="675"/>
      <c r="G13" s="675"/>
      <c r="H13" s="676"/>
      <c r="I13" s="1"/>
      <c r="J13" s="1"/>
      <c r="K13" s="1"/>
      <c r="L13" s="1"/>
      <c r="M13" s="1"/>
      <c r="N13" s="1"/>
    </row>
    <row r="14" spans="1:14" s="2" customFormat="1" ht="42" customHeight="1" thickBot="1">
      <c r="A14" s="38"/>
      <c r="C14" s="115">
        <f t="shared" si="0"/>
        <v>671</v>
      </c>
      <c r="D14" s="262" t="s">
        <v>53</v>
      </c>
      <c r="E14" s="677">
        <v>40603</v>
      </c>
      <c r="F14" s="678"/>
      <c r="G14" s="678"/>
      <c r="H14" s="679"/>
      <c r="I14" s="1"/>
      <c r="J14" s="1"/>
      <c r="K14" s="1"/>
      <c r="L14" s="1"/>
      <c r="M14" s="1"/>
      <c r="N14" s="1"/>
    </row>
    <row r="15" spans="1:14" s="191" customFormat="1" ht="33" customHeight="1" thickBot="1"/>
    <row r="16" spans="1:14" ht="36.75" customHeight="1" thickBot="1">
      <c r="C16" s="113">
        <f>1+'7. Other Info'!C14</f>
        <v>672</v>
      </c>
      <c r="D16" s="658" t="s">
        <v>157</v>
      </c>
      <c r="E16" s="659"/>
      <c r="F16" s="659"/>
      <c r="G16" s="659"/>
      <c r="H16" s="659"/>
      <c r="I16" s="660"/>
    </row>
    <row r="17" spans="3:9" ht="75.75" customHeight="1" thickBot="1">
      <c r="C17" s="114">
        <f>1+C16</f>
        <v>673</v>
      </c>
      <c r="D17" s="623" t="s">
        <v>20</v>
      </c>
      <c r="E17" s="623"/>
      <c r="F17" s="623"/>
      <c r="G17" s="623"/>
      <c r="H17" s="623"/>
      <c r="I17" s="624"/>
    </row>
    <row r="18" spans="3:9" ht="132.75" customHeight="1" thickBot="1">
      <c r="C18" s="114">
        <f>1+C17</f>
        <v>674</v>
      </c>
      <c r="D18" s="301" t="s">
        <v>21</v>
      </c>
      <c r="E18" s="261" t="s">
        <v>25</v>
      </c>
      <c r="F18" s="296" t="s">
        <v>26</v>
      </c>
      <c r="G18" s="296" t="s">
        <v>27</v>
      </c>
      <c r="H18" s="296" t="s">
        <v>39</v>
      </c>
      <c r="I18" s="296" t="s">
        <v>0</v>
      </c>
    </row>
    <row r="19" spans="3:9" ht="21.75" customHeight="1">
      <c r="C19" s="114">
        <f>1+C18</f>
        <v>675</v>
      </c>
      <c r="D19" s="21" t="s">
        <v>119</v>
      </c>
      <c r="E19" s="300">
        <v>1</v>
      </c>
      <c r="F19" s="297">
        <v>1</v>
      </c>
      <c r="G19" s="260"/>
      <c r="H19" s="260"/>
      <c r="I19" s="291"/>
    </row>
    <row r="20" spans="3:9" ht="21.75" customHeight="1">
      <c r="C20" s="114">
        <f>1+C19</f>
        <v>676</v>
      </c>
      <c r="D20" s="22" t="s">
        <v>131</v>
      </c>
      <c r="E20" s="89"/>
      <c r="F20" s="297"/>
      <c r="G20" s="232"/>
      <c r="H20" s="232"/>
      <c r="I20" s="218"/>
    </row>
    <row r="21" spans="3:9" ht="21.75" customHeight="1">
      <c r="C21" s="114">
        <f t="shared" ref="C21:C57" si="1">1+C20</f>
        <v>677</v>
      </c>
      <c r="D21" s="22" t="s">
        <v>130</v>
      </c>
      <c r="E21" s="89"/>
      <c r="F21" s="297"/>
      <c r="G21" s="232"/>
      <c r="H21" s="232"/>
      <c r="I21" s="218"/>
    </row>
    <row r="22" spans="3:9" ht="21.75" customHeight="1">
      <c r="C22" s="114">
        <f t="shared" si="1"/>
        <v>678</v>
      </c>
      <c r="D22" s="22" t="s">
        <v>120</v>
      </c>
      <c r="E22" s="89"/>
      <c r="F22" s="297"/>
      <c r="G22" s="232"/>
      <c r="H22" s="232"/>
      <c r="I22" s="218"/>
    </row>
    <row r="23" spans="3:9" ht="21.75" customHeight="1">
      <c r="C23" s="114">
        <f t="shared" si="1"/>
        <v>679</v>
      </c>
      <c r="D23" s="22" t="s">
        <v>128</v>
      </c>
      <c r="E23" s="89"/>
      <c r="F23" s="297"/>
      <c r="G23" s="232"/>
      <c r="H23" s="232"/>
      <c r="I23" s="218"/>
    </row>
    <row r="24" spans="3:9" ht="21.75" customHeight="1">
      <c r="C24" s="114">
        <f t="shared" si="1"/>
        <v>680</v>
      </c>
      <c r="D24" s="22" t="s">
        <v>129</v>
      </c>
      <c r="E24" s="89"/>
      <c r="F24" s="297"/>
      <c r="G24" s="232"/>
      <c r="H24" s="232"/>
      <c r="I24" s="218"/>
    </row>
    <row r="25" spans="3:9" ht="21.75" customHeight="1">
      <c r="C25" s="114">
        <f t="shared" si="1"/>
        <v>681</v>
      </c>
      <c r="D25" s="22" t="s">
        <v>121</v>
      </c>
      <c r="E25" s="89">
        <v>4</v>
      </c>
      <c r="F25" s="297">
        <v>4</v>
      </c>
      <c r="G25" s="232"/>
      <c r="H25" s="232"/>
      <c r="I25" s="218"/>
    </row>
    <row r="26" spans="3:9" ht="21.75" customHeight="1">
      <c r="C26" s="114">
        <f t="shared" si="1"/>
        <v>682</v>
      </c>
      <c r="D26" s="22" t="s">
        <v>125</v>
      </c>
      <c r="E26" s="89"/>
      <c r="F26" s="297"/>
      <c r="G26" s="232"/>
      <c r="H26" s="232"/>
      <c r="I26" s="218"/>
    </row>
    <row r="27" spans="3:9" ht="21.75" customHeight="1">
      <c r="C27" s="114">
        <f t="shared" si="1"/>
        <v>683</v>
      </c>
      <c r="D27" s="22" t="s">
        <v>126</v>
      </c>
      <c r="E27" s="89"/>
      <c r="F27" s="297"/>
      <c r="G27" s="232"/>
      <c r="H27" s="232"/>
      <c r="I27" s="218"/>
    </row>
    <row r="28" spans="3:9" ht="21.75" customHeight="1">
      <c r="C28" s="114">
        <f t="shared" si="1"/>
        <v>684</v>
      </c>
      <c r="D28" s="22" t="s">
        <v>122</v>
      </c>
      <c r="E28" s="89"/>
      <c r="F28" s="297"/>
      <c r="G28" s="232"/>
      <c r="H28" s="232"/>
      <c r="I28" s="218"/>
    </row>
    <row r="29" spans="3:9" ht="21.75" customHeight="1">
      <c r="C29" s="114">
        <f t="shared" si="1"/>
        <v>685</v>
      </c>
      <c r="D29" s="22" t="s">
        <v>123</v>
      </c>
      <c r="E29" s="89"/>
      <c r="F29" s="297"/>
      <c r="G29" s="232"/>
      <c r="H29" s="232"/>
      <c r="I29" s="218"/>
    </row>
    <row r="30" spans="3:9" ht="21.75" customHeight="1">
      <c r="C30" s="114">
        <f t="shared" si="1"/>
        <v>686</v>
      </c>
      <c r="D30" s="22" t="s">
        <v>124</v>
      </c>
      <c r="E30" s="89"/>
      <c r="F30" s="297"/>
      <c r="G30" s="232"/>
      <c r="H30" s="232"/>
      <c r="I30" s="218"/>
    </row>
    <row r="31" spans="3:9" ht="21.75" customHeight="1">
      <c r="C31" s="114">
        <f t="shared" si="1"/>
        <v>687</v>
      </c>
      <c r="D31" s="292" t="s">
        <v>136</v>
      </c>
      <c r="E31" s="89"/>
      <c r="F31" s="297"/>
      <c r="G31" s="232"/>
      <c r="H31" s="232"/>
      <c r="I31" s="218"/>
    </row>
    <row r="32" spans="3:9" ht="21.75" customHeight="1">
      <c r="C32" s="114">
        <f t="shared" si="1"/>
        <v>688</v>
      </c>
      <c r="D32" s="292" t="s">
        <v>135</v>
      </c>
      <c r="E32" s="89"/>
      <c r="F32" s="297"/>
      <c r="G32" s="232"/>
      <c r="H32" s="232"/>
      <c r="I32" s="218"/>
    </row>
    <row r="33" spans="3:9" ht="21.75" customHeight="1">
      <c r="C33" s="114">
        <f t="shared" si="1"/>
        <v>689</v>
      </c>
      <c r="D33" s="292" t="s">
        <v>134</v>
      </c>
      <c r="E33" s="89"/>
      <c r="F33" s="297"/>
      <c r="G33" s="232"/>
      <c r="H33" s="232"/>
      <c r="I33" s="218"/>
    </row>
    <row r="34" spans="3:9" ht="21.75" customHeight="1">
      <c r="C34" s="114">
        <f t="shared" si="1"/>
        <v>690</v>
      </c>
      <c r="D34" s="293" t="s">
        <v>132</v>
      </c>
      <c r="E34" s="89"/>
      <c r="F34" s="297"/>
      <c r="G34" s="232"/>
      <c r="H34" s="232"/>
      <c r="I34" s="218"/>
    </row>
    <row r="35" spans="3:9" ht="21.75" customHeight="1">
      <c r="C35" s="114">
        <f t="shared" si="1"/>
        <v>691</v>
      </c>
      <c r="D35" s="293" t="s">
        <v>133</v>
      </c>
      <c r="E35" s="89"/>
      <c r="F35" s="297"/>
      <c r="G35" s="232"/>
      <c r="H35" s="232"/>
      <c r="I35" s="218"/>
    </row>
    <row r="36" spans="3:9" ht="21.75" customHeight="1">
      <c r="C36" s="114">
        <f t="shared" si="1"/>
        <v>692</v>
      </c>
      <c r="D36" s="293" t="s">
        <v>137</v>
      </c>
      <c r="E36" s="89"/>
      <c r="F36" s="297"/>
      <c r="G36" s="232"/>
      <c r="H36" s="232"/>
      <c r="I36" s="218"/>
    </row>
    <row r="37" spans="3:9" ht="21.75" customHeight="1">
      <c r="C37" s="114">
        <f t="shared" si="1"/>
        <v>693</v>
      </c>
      <c r="D37" s="293" t="s">
        <v>138</v>
      </c>
      <c r="E37" s="89"/>
      <c r="F37" s="297"/>
      <c r="G37" s="232"/>
      <c r="H37" s="232"/>
      <c r="I37" s="218"/>
    </row>
    <row r="38" spans="3:9" ht="21.75" customHeight="1">
      <c r="C38" s="114">
        <f t="shared" si="1"/>
        <v>694</v>
      </c>
      <c r="D38" s="293" t="s">
        <v>23</v>
      </c>
      <c r="E38" s="89"/>
      <c r="F38" s="297"/>
      <c r="G38" s="232"/>
      <c r="H38" s="232"/>
      <c r="I38" s="218"/>
    </row>
    <row r="39" spans="3:9" ht="21.75" customHeight="1">
      <c r="C39" s="114">
        <f t="shared" si="1"/>
        <v>695</v>
      </c>
      <c r="D39" s="293" t="s">
        <v>139</v>
      </c>
      <c r="E39" s="89"/>
      <c r="F39" s="297"/>
      <c r="G39" s="232"/>
      <c r="H39" s="232"/>
      <c r="I39" s="218"/>
    </row>
    <row r="40" spans="3:9" ht="21.75" customHeight="1">
      <c r="C40" s="114">
        <f t="shared" si="1"/>
        <v>696</v>
      </c>
      <c r="D40" s="293" t="s">
        <v>140</v>
      </c>
      <c r="E40" s="89"/>
      <c r="F40" s="297"/>
      <c r="G40" s="232"/>
      <c r="H40" s="232"/>
      <c r="I40" s="218"/>
    </row>
    <row r="41" spans="3:9" ht="21.75" customHeight="1">
      <c r="C41" s="114">
        <f t="shared" si="1"/>
        <v>697</v>
      </c>
      <c r="D41" s="293" t="s">
        <v>141</v>
      </c>
      <c r="E41" s="89"/>
      <c r="F41" s="297"/>
      <c r="G41" s="232"/>
      <c r="H41" s="232"/>
      <c r="I41" s="218"/>
    </row>
    <row r="42" spans="3:9" ht="21.75" customHeight="1">
      <c r="C42" s="114">
        <f t="shared" si="1"/>
        <v>698</v>
      </c>
      <c r="D42" s="293" t="s">
        <v>142</v>
      </c>
      <c r="E42" s="89"/>
      <c r="F42" s="297"/>
      <c r="G42" s="232"/>
      <c r="H42" s="232"/>
      <c r="I42" s="218"/>
    </row>
    <row r="43" spans="3:9" ht="21.75" customHeight="1">
      <c r="C43" s="114">
        <f t="shared" si="1"/>
        <v>699</v>
      </c>
      <c r="D43" s="293" t="s">
        <v>143</v>
      </c>
      <c r="E43" s="89">
        <v>2</v>
      </c>
      <c r="F43" s="297">
        <v>2</v>
      </c>
      <c r="G43" s="232"/>
      <c r="H43" s="232"/>
      <c r="I43" s="218"/>
    </row>
    <row r="44" spans="3:9" ht="21.75" customHeight="1">
      <c r="C44" s="114">
        <f t="shared" si="1"/>
        <v>700</v>
      </c>
      <c r="D44" s="293" t="s">
        <v>144</v>
      </c>
      <c r="E44" s="89"/>
      <c r="F44" s="297"/>
      <c r="G44" s="232"/>
      <c r="H44" s="232"/>
      <c r="I44" s="218"/>
    </row>
    <row r="45" spans="3:9" ht="21.75" customHeight="1">
      <c r="C45" s="114">
        <f t="shared" si="1"/>
        <v>701</v>
      </c>
      <c r="D45" s="293" t="s">
        <v>145</v>
      </c>
      <c r="E45" s="89"/>
      <c r="F45" s="297"/>
      <c r="G45" s="232"/>
      <c r="H45" s="232"/>
      <c r="I45" s="218"/>
    </row>
    <row r="46" spans="3:9" ht="21.75" customHeight="1">
      <c r="C46" s="114">
        <f t="shared" si="1"/>
        <v>702</v>
      </c>
      <c r="D46" s="293" t="s">
        <v>146</v>
      </c>
      <c r="E46" s="89"/>
      <c r="F46" s="297"/>
      <c r="G46" s="232"/>
      <c r="H46" s="232"/>
      <c r="I46" s="218"/>
    </row>
    <row r="47" spans="3:9" ht="21.75" customHeight="1">
      <c r="C47" s="114">
        <f t="shared" si="1"/>
        <v>703</v>
      </c>
      <c r="D47" s="292" t="s">
        <v>147</v>
      </c>
      <c r="E47" s="89"/>
      <c r="F47" s="297"/>
      <c r="G47" s="232"/>
      <c r="H47" s="232"/>
      <c r="I47" s="218"/>
    </row>
    <row r="48" spans="3:9" ht="21.75" customHeight="1">
      <c r="C48" s="114">
        <f t="shared" si="1"/>
        <v>704</v>
      </c>
      <c r="D48" s="293" t="s">
        <v>148</v>
      </c>
      <c r="E48" s="89"/>
      <c r="F48" s="297"/>
      <c r="G48" s="232"/>
      <c r="H48" s="232"/>
      <c r="I48" s="218"/>
    </row>
    <row r="49" spans="3:9" ht="21.75" customHeight="1">
      <c r="C49" s="114">
        <f t="shared" si="1"/>
        <v>705</v>
      </c>
      <c r="D49" s="293" t="s">
        <v>24</v>
      </c>
      <c r="E49" s="89"/>
      <c r="F49" s="297"/>
      <c r="G49" s="232"/>
      <c r="H49" s="232"/>
      <c r="I49" s="218"/>
    </row>
    <row r="50" spans="3:9" ht="21.75" customHeight="1">
      <c r="C50" s="114">
        <f t="shared" si="1"/>
        <v>706</v>
      </c>
      <c r="D50" s="293" t="s">
        <v>149</v>
      </c>
      <c r="E50" s="89"/>
      <c r="F50" s="297"/>
      <c r="G50" s="232"/>
      <c r="H50" s="232"/>
      <c r="I50" s="218"/>
    </row>
    <row r="51" spans="3:9" ht="21.75" customHeight="1">
      <c r="C51" s="114">
        <f t="shared" si="1"/>
        <v>707</v>
      </c>
      <c r="D51" s="293" t="s">
        <v>150</v>
      </c>
      <c r="E51" s="89">
        <v>1</v>
      </c>
      <c r="F51" s="297">
        <v>1</v>
      </c>
      <c r="G51" s="232"/>
      <c r="H51" s="232"/>
      <c r="I51" s="218"/>
    </row>
    <row r="52" spans="3:9" ht="21.75" customHeight="1">
      <c r="C52" s="114">
        <f t="shared" si="1"/>
        <v>708</v>
      </c>
      <c r="D52" s="293" t="s">
        <v>151</v>
      </c>
      <c r="E52" s="89"/>
      <c r="F52" s="297"/>
      <c r="G52" s="232"/>
      <c r="H52" s="232"/>
      <c r="I52" s="218"/>
    </row>
    <row r="53" spans="3:9" ht="21.75" customHeight="1" thickBot="1">
      <c r="C53" s="114">
        <f t="shared" si="1"/>
        <v>709</v>
      </c>
      <c r="D53" s="305" t="s">
        <v>152</v>
      </c>
      <c r="E53" s="302"/>
      <c r="F53" s="303"/>
      <c r="G53" s="234"/>
      <c r="H53" s="234"/>
      <c r="I53" s="235"/>
    </row>
    <row r="54" spans="3:9" ht="21.75" customHeight="1">
      <c r="C54" s="114">
        <f t="shared" si="1"/>
        <v>710</v>
      </c>
      <c r="D54" s="23" t="s">
        <v>153</v>
      </c>
      <c r="E54" s="88"/>
      <c r="F54" s="304"/>
      <c r="G54" s="231"/>
      <c r="H54" s="231"/>
      <c r="I54" s="224"/>
    </row>
    <row r="55" spans="3:9" ht="21.75" customHeight="1">
      <c r="C55" s="114">
        <f t="shared" si="1"/>
        <v>711</v>
      </c>
      <c r="D55" s="294" t="s">
        <v>154</v>
      </c>
      <c r="E55" s="89"/>
      <c r="F55" s="297"/>
      <c r="G55" s="232"/>
      <c r="H55" s="232"/>
      <c r="I55" s="218"/>
    </row>
    <row r="56" spans="3:9" ht="21.75" customHeight="1" thickBot="1">
      <c r="C56" s="114">
        <f>1+C55</f>
        <v>712</v>
      </c>
      <c r="D56" s="24" t="s">
        <v>163</v>
      </c>
      <c r="E56" s="299">
        <v>1</v>
      </c>
      <c r="F56" s="298">
        <v>1</v>
      </c>
      <c r="G56" s="236"/>
      <c r="H56" s="236"/>
      <c r="I56" s="220"/>
    </row>
    <row r="57" spans="3:9" ht="40.5" customHeight="1">
      <c r="C57" s="114">
        <f t="shared" si="1"/>
        <v>713</v>
      </c>
      <c r="D57" s="23" t="s">
        <v>127</v>
      </c>
      <c r="E57" s="88"/>
      <c r="F57" s="304"/>
      <c r="G57" s="231"/>
      <c r="H57" s="231"/>
      <c r="I57" s="224"/>
    </row>
    <row r="58" spans="3:9" ht="21.75" customHeight="1">
      <c r="C58" s="114">
        <f>1+C57</f>
        <v>714</v>
      </c>
      <c r="D58" s="294"/>
      <c r="E58" s="89"/>
      <c r="F58" s="297"/>
      <c r="G58" s="232"/>
      <c r="H58" s="232"/>
      <c r="I58" s="218"/>
    </row>
    <row r="59" spans="3:9" ht="21.75" customHeight="1">
      <c r="C59" s="114">
        <f>1+C58</f>
        <v>715</v>
      </c>
      <c r="D59" s="294"/>
      <c r="E59" s="89"/>
      <c r="F59" s="297"/>
      <c r="G59" s="232"/>
      <c r="H59" s="232"/>
      <c r="I59" s="218"/>
    </row>
    <row r="60" spans="3:9" ht="21.75" customHeight="1">
      <c r="C60" s="114">
        <f>1+C59</f>
        <v>716</v>
      </c>
      <c r="D60" s="294"/>
      <c r="E60" s="89"/>
      <c r="F60" s="297"/>
      <c r="G60" s="232"/>
      <c r="H60" s="232"/>
      <c r="I60" s="218"/>
    </row>
    <row r="61" spans="3:9" ht="21.75" customHeight="1">
      <c r="C61" s="114">
        <f>1+C60</f>
        <v>717</v>
      </c>
      <c r="D61" s="294"/>
      <c r="E61" s="89"/>
      <c r="F61" s="297"/>
      <c r="G61" s="232"/>
      <c r="H61" s="232"/>
      <c r="I61" s="218"/>
    </row>
    <row r="62" spans="3:9" ht="21.75" customHeight="1" thickBot="1">
      <c r="C62" s="115">
        <f>1+C61</f>
        <v>718</v>
      </c>
      <c r="D62" s="295"/>
      <c r="E62" s="299"/>
      <c r="F62" s="298"/>
      <c r="G62" s="236"/>
      <c r="H62" s="236"/>
      <c r="I62" s="220"/>
    </row>
    <row r="63" spans="3:9" ht="15" thickBot="1"/>
    <row r="64" spans="3:9" ht="36.75" customHeight="1" thickBot="1">
      <c r="C64" s="113">
        <f>1+C62</f>
        <v>719</v>
      </c>
      <c r="D64" s="659" t="s">
        <v>158</v>
      </c>
      <c r="E64" s="659"/>
      <c r="F64" s="659"/>
      <c r="G64" s="659"/>
      <c r="H64" s="659"/>
      <c r="I64" s="660"/>
    </row>
    <row r="65" spans="1:14" ht="51.75" customHeight="1" thickBot="1">
      <c r="C65" s="114">
        <f>1+C64</f>
        <v>720</v>
      </c>
      <c r="D65" s="662" t="s">
        <v>22</v>
      </c>
      <c r="E65" s="662"/>
      <c r="F65" s="662"/>
      <c r="G65" s="662"/>
      <c r="H65" s="662"/>
      <c r="I65" s="663"/>
    </row>
    <row r="66" spans="1:14" ht="138.75" customHeight="1" thickBot="1">
      <c r="C66" s="114">
        <f>1+C65</f>
        <v>721</v>
      </c>
      <c r="D66" s="306" t="s">
        <v>165</v>
      </c>
      <c r="E66" s="261" t="s">
        <v>25</v>
      </c>
      <c r="F66" s="296" t="s">
        <v>26</v>
      </c>
      <c r="G66" s="296" t="s">
        <v>27</v>
      </c>
      <c r="H66" s="296" t="s">
        <v>39</v>
      </c>
      <c r="I66" s="296" t="s">
        <v>0</v>
      </c>
    </row>
    <row r="67" spans="1:14" ht="31.5" customHeight="1">
      <c r="C67" s="114">
        <f t="shared" ref="C67:C72" si="2">1+C65</f>
        <v>721</v>
      </c>
      <c r="D67" s="268" t="s">
        <v>162</v>
      </c>
      <c r="E67" s="300"/>
      <c r="F67" s="297"/>
      <c r="G67" s="260"/>
      <c r="H67" s="260"/>
      <c r="I67" s="291"/>
    </row>
    <row r="68" spans="1:14" ht="31.5" customHeight="1">
      <c r="C68" s="114">
        <f t="shared" si="2"/>
        <v>722</v>
      </c>
      <c r="D68" s="307" t="s">
        <v>865</v>
      </c>
      <c r="E68" s="89"/>
      <c r="F68" s="297"/>
      <c r="G68" s="232"/>
      <c r="H68" s="232"/>
      <c r="I68" s="218"/>
    </row>
    <row r="69" spans="1:14" ht="48" customHeight="1">
      <c r="C69" s="114">
        <f t="shared" si="2"/>
        <v>722</v>
      </c>
      <c r="D69" s="307" t="s">
        <v>866</v>
      </c>
      <c r="E69" s="89"/>
      <c r="F69" s="297"/>
      <c r="G69" s="232"/>
      <c r="H69" s="232"/>
      <c r="I69" s="218"/>
    </row>
    <row r="70" spans="1:14" ht="48" customHeight="1">
      <c r="C70" s="114">
        <f t="shared" si="2"/>
        <v>723</v>
      </c>
      <c r="D70" s="307" t="s">
        <v>867</v>
      </c>
      <c r="E70" s="89"/>
      <c r="F70" s="297"/>
      <c r="G70" s="232"/>
      <c r="H70" s="232"/>
      <c r="I70" s="218"/>
    </row>
    <row r="71" spans="1:14" ht="66" customHeight="1">
      <c r="C71" s="114">
        <f t="shared" si="2"/>
        <v>723</v>
      </c>
      <c r="D71" s="307" t="s">
        <v>868</v>
      </c>
      <c r="E71" s="89"/>
      <c r="F71" s="297"/>
      <c r="G71" s="278"/>
      <c r="H71" s="278"/>
      <c r="I71" s="279"/>
    </row>
    <row r="72" spans="1:14" ht="53.25" customHeight="1" thickBot="1">
      <c r="C72" s="115">
        <f t="shared" si="2"/>
        <v>724</v>
      </c>
      <c r="D72" s="308" t="s">
        <v>209</v>
      </c>
      <c r="E72" s="310"/>
      <c r="F72" s="309"/>
      <c r="G72" s="236"/>
      <c r="H72" s="236"/>
      <c r="I72" s="277"/>
    </row>
    <row r="73" spans="1:14" ht="36.75" customHeight="1" thickBot="1"/>
    <row r="74" spans="1:14" ht="27" customHeight="1" thickBot="1">
      <c r="A74" s="8"/>
      <c r="C74" s="148">
        <f>1+C72</f>
        <v>725</v>
      </c>
      <c r="D74" s="503" t="s">
        <v>106</v>
      </c>
      <c r="E74" s="503"/>
      <c r="F74" s="508"/>
      <c r="G74" s="1"/>
      <c r="H74" s="1"/>
      <c r="I74" s="1"/>
      <c r="J74" s="1"/>
      <c r="K74" s="1"/>
      <c r="L74" s="1"/>
      <c r="M74" s="1"/>
      <c r="N74" s="1"/>
    </row>
    <row r="75" spans="1:14" ht="9.75" customHeight="1" thickBot="1"/>
    <row r="76" spans="1:14" s="2" customFormat="1" ht="33.75" customHeight="1" thickBot="1">
      <c r="A76" s="9"/>
      <c r="C76" s="113">
        <f>1+C74</f>
        <v>726</v>
      </c>
      <c r="D76" s="280" t="s">
        <v>166</v>
      </c>
      <c r="E76" s="213" t="s">
        <v>482</v>
      </c>
      <c r="F76" s="215" t="s">
        <v>857</v>
      </c>
      <c r="G76" s="1"/>
      <c r="H76" s="1"/>
      <c r="I76" s="1"/>
      <c r="J76" s="1"/>
      <c r="K76" s="1"/>
      <c r="L76" s="1"/>
      <c r="M76" s="1"/>
      <c r="N76" s="1"/>
    </row>
    <row r="77" spans="1:14" s="2" customFormat="1" ht="33.75" customHeight="1" thickBot="1">
      <c r="A77" s="38"/>
      <c r="C77" s="115">
        <f>1+C76</f>
        <v>727</v>
      </c>
      <c r="D77" s="267" t="s">
        <v>167</v>
      </c>
      <c r="E77" s="263">
        <v>3532</v>
      </c>
      <c r="F77" s="264">
        <v>3463</v>
      </c>
      <c r="G77" s="1"/>
      <c r="H77" s="1"/>
      <c r="I77" s="1"/>
      <c r="J77" s="1"/>
      <c r="K77" s="1"/>
      <c r="L77" s="1"/>
      <c r="M77" s="1"/>
      <c r="N77" s="1"/>
    </row>
    <row r="78" spans="1:14" ht="9" customHeight="1" thickBot="1"/>
    <row r="79" spans="1:14" ht="15.75" customHeight="1">
      <c r="A79" s="11" t="s">
        <v>610</v>
      </c>
      <c r="C79" s="409">
        <f>1+C77</f>
        <v>728</v>
      </c>
      <c r="D79" s="485" t="s">
        <v>227</v>
      </c>
      <c r="E79" s="664" t="s">
        <v>482</v>
      </c>
      <c r="F79" s="666" t="s">
        <v>857</v>
      </c>
      <c r="G79" s="1"/>
      <c r="H79" s="1"/>
      <c r="I79" s="1"/>
      <c r="J79" s="1"/>
      <c r="K79" s="1"/>
      <c r="L79" s="1"/>
      <c r="M79" s="1"/>
      <c r="N79" s="1"/>
    </row>
    <row r="80" spans="1:14" ht="15.75" customHeight="1" thickBot="1">
      <c r="A80" s="11" t="s">
        <v>609</v>
      </c>
      <c r="C80" s="632"/>
      <c r="D80" s="661"/>
      <c r="E80" s="665"/>
      <c r="F80" s="667"/>
      <c r="G80" s="1"/>
      <c r="H80" s="1"/>
      <c r="I80" s="1"/>
      <c r="J80" s="1"/>
      <c r="K80" s="1"/>
      <c r="L80" s="1"/>
      <c r="M80" s="1"/>
      <c r="N80" s="1"/>
    </row>
    <row r="81" spans="1:39" ht="50.25" customHeight="1" thickBot="1">
      <c r="A81" s="8"/>
      <c r="C81" s="115">
        <f>1+C79</f>
        <v>729</v>
      </c>
      <c r="D81" s="265" t="s">
        <v>168</v>
      </c>
      <c r="E81" s="219"/>
      <c r="F81" s="220"/>
      <c r="G81" s="1"/>
      <c r="H81" s="1"/>
      <c r="I81" s="1"/>
      <c r="J81" s="1"/>
      <c r="K81" s="1"/>
      <c r="L81" s="1"/>
      <c r="M81" s="1"/>
      <c r="N81" s="1"/>
    </row>
    <row r="82" spans="1:39" ht="38.25" customHeight="1" thickBot="1"/>
    <row r="83" spans="1:39" ht="26.25" customHeight="1" thickBot="1">
      <c r="A83" s="8"/>
      <c r="C83" s="148">
        <f>C81+1</f>
        <v>730</v>
      </c>
      <c r="D83" s="656" t="s">
        <v>398</v>
      </c>
      <c r="E83" s="657"/>
      <c r="F83" s="657"/>
      <c r="G83" s="657"/>
      <c r="H83" s="1"/>
      <c r="I83" s="1"/>
      <c r="J83" s="1"/>
      <c r="K83" s="1"/>
      <c r="L83" s="1"/>
      <c r="M83" s="1"/>
      <c r="N83" s="1"/>
    </row>
    <row r="84" spans="1:39" ht="9" customHeight="1" thickBot="1">
      <c r="A84" s="8"/>
      <c r="C84" s="52"/>
      <c r="D84" s="1"/>
      <c r="E84" s="1"/>
      <c r="F84" s="1"/>
      <c r="G84" s="1"/>
      <c r="H84" s="1"/>
      <c r="I84" s="1"/>
      <c r="J84" s="1"/>
      <c r="K84" s="1"/>
      <c r="L84" s="1"/>
      <c r="M84" s="1"/>
      <c r="N84" s="1"/>
    </row>
    <row r="85" spans="1:39" ht="45" customHeight="1" thickBot="1">
      <c r="A85" s="8"/>
      <c r="C85" s="113">
        <f>1+C83</f>
        <v>731</v>
      </c>
      <c r="D85" s="273" t="s">
        <v>399</v>
      </c>
      <c r="E85" s="560" t="s">
        <v>400</v>
      </c>
      <c r="F85" s="569"/>
      <c r="G85" s="561"/>
      <c r="H85" s="1"/>
      <c r="I85" s="1"/>
      <c r="J85" s="1"/>
      <c r="K85" s="1"/>
      <c r="L85" s="1"/>
      <c r="M85" s="1"/>
      <c r="N85" s="1"/>
    </row>
    <row r="86" spans="1:39" ht="64.5" customHeight="1" thickBot="1">
      <c r="A86" s="8"/>
      <c r="C86" s="115">
        <f>1+C85</f>
        <v>732</v>
      </c>
      <c r="D86" s="50" t="s">
        <v>1</v>
      </c>
      <c r="E86" s="653" t="s">
        <v>698</v>
      </c>
      <c r="F86" s="654"/>
      <c r="G86" s="655"/>
      <c r="H86" s="1"/>
      <c r="I86" s="1"/>
      <c r="J86" s="1"/>
      <c r="K86" s="1"/>
      <c r="L86" s="1"/>
      <c r="M86" s="1"/>
      <c r="N86" s="1"/>
    </row>
    <row r="87" spans="1:39" ht="9" customHeight="1" thickBot="1">
      <c r="A87" s="8"/>
      <c r="C87" s="52"/>
      <c r="D87" s="1"/>
      <c r="E87" s="1"/>
      <c r="F87" s="1"/>
      <c r="G87" s="1"/>
      <c r="H87" s="1"/>
      <c r="I87" s="1"/>
      <c r="J87" s="1"/>
      <c r="K87" s="1"/>
      <c r="L87" s="1"/>
      <c r="M87" s="1"/>
      <c r="N87" s="1"/>
    </row>
    <row r="88" spans="1:39" ht="50.25" customHeight="1" thickBot="1">
      <c r="A88" s="8"/>
      <c r="C88" s="113">
        <f>1+C86</f>
        <v>733</v>
      </c>
      <c r="D88" s="273" t="s">
        <v>2</v>
      </c>
      <c r="E88" s="560" t="s">
        <v>309</v>
      </c>
      <c r="F88" s="569"/>
      <c r="G88" s="561"/>
      <c r="H88" s="1"/>
      <c r="I88" s="1"/>
      <c r="J88" s="1"/>
      <c r="K88" s="1"/>
      <c r="L88" s="1"/>
      <c r="M88" s="1"/>
      <c r="N88" s="1"/>
    </row>
    <row r="89" spans="1:39" ht="39" customHeight="1" thickBot="1">
      <c r="A89" s="8"/>
      <c r="C89" s="115">
        <f>1+C88</f>
        <v>734</v>
      </c>
      <c r="D89" s="50" t="s">
        <v>214</v>
      </c>
      <c r="E89" s="642"/>
      <c r="F89" s="643"/>
      <c r="G89" s="644"/>
      <c r="H89" s="1"/>
      <c r="I89" s="1"/>
      <c r="J89" s="1"/>
      <c r="K89" s="1"/>
      <c r="L89" s="1"/>
      <c r="M89" s="1"/>
    </row>
    <row r="90" spans="1:39" s="120" customFormat="1" ht="29.25" customHeight="1" thickBot="1">
      <c r="C90" s="121"/>
      <c r="D90" s="146"/>
      <c r="E90" s="146"/>
      <c r="F90" s="146"/>
      <c r="G90" s="122"/>
      <c r="H90" s="122"/>
      <c r="I90" s="122"/>
      <c r="J90" s="122"/>
      <c r="K90" s="122"/>
      <c r="L90" s="122"/>
      <c r="M90" s="122"/>
      <c r="N90" s="122"/>
    </row>
    <row r="91" spans="1:39" ht="26.25" customHeight="1" thickBot="1">
      <c r="A91" s="8"/>
      <c r="C91" s="113">
        <f>1+C89</f>
        <v>735</v>
      </c>
      <c r="D91" s="639" t="s">
        <v>196</v>
      </c>
      <c r="E91" s="640"/>
      <c r="F91" s="640"/>
      <c r="G91" s="641"/>
      <c r="H91" s="1"/>
      <c r="I91" s="1"/>
      <c r="J91" s="1"/>
      <c r="K91" s="1"/>
      <c r="L91" s="1"/>
      <c r="M91" s="1"/>
      <c r="N91" s="1"/>
      <c r="AF91" s="1"/>
      <c r="AG91" s="1"/>
      <c r="AH91" s="1"/>
      <c r="AI91" s="1"/>
      <c r="AJ91" s="1"/>
      <c r="AK91" s="1"/>
      <c r="AL91" s="1"/>
      <c r="AM91" s="1"/>
    </row>
    <row r="92" spans="1:39" ht="82.5" customHeight="1" thickBot="1">
      <c r="A92" s="8"/>
      <c r="C92" s="114">
        <f>1+C91</f>
        <v>736</v>
      </c>
      <c r="D92" s="645" t="s">
        <v>103</v>
      </c>
      <c r="E92" s="646"/>
      <c r="F92" s="646"/>
      <c r="G92" s="647"/>
      <c r="H92" s="1"/>
      <c r="I92" s="1"/>
      <c r="J92" s="1"/>
      <c r="K92" s="1"/>
      <c r="L92" s="1"/>
      <c r="M92" s="1"/>
      <c r="N92" s="1"/>
      <c r="AF92" s="1"/>
      <c r="AG92" s="1"/>
      <c r="AH92" s="1"/>
      <c r="AI92" s="1"/>
      <c r="AJ92" s="1"/>
      <c r="AK92" s="1"/>
      <c r="AL92" s="1"/>
      <c r="AM92" s="1"/>
    </row>
    <row r="93" spans="1:39" ht="128.25" customHeight="1" thickBot="1">
      <c r="A93" s="8"/>
      <c r="C93" s="115">
        <f>1+C92</f>
        <v>737</v>
      </c>
      <c r="D93" s="639" t="s">
        <v>172</v>
      </c>
      <c r="E93" s="640"/>
      <c r="F93" s="640"/>
      <c r="G93" s="641"/>
      <c r="H93" s="1"/>
      <c r="I93" s="1"/>
      <c r="J93" s="1"/>
      <c r="K93" s="1"/>
      <c r="L93" s="1"/>
      <c r="M93" s="1"/>
      <c r="N93" s="1"/>
      <c r="AF93" s="1"/>
      <c r="AG93" s="1"/>
      <c r="AH93" s="1"/>
      <c r="AI93" s="1"/>
      <c r="AJ93" s="1"/>
      <c r="AK93" s="1"/>
      <c r="AL93" s="1"/>
      <c r="AM93" s="1"/>
    </row>
  </sheetData>
  <mergeCells count="30">
    <mergeCell ref="C1:H1"/>
    <mergeCell ref="C2:H2"/>
    <mergeCell ref="D16:I16"/>
    <mergeCell ref="D79:D80"/>
    <mergeCell ref="D74:F74"/>
    <mergeCell ref="D64:I64"/>
    <mergeCell ref="D65:I65"/>
    <mergeCell ref="E79:E80"/>
    <mergeCell ref="F79:F80"/>
    <mergeCell ref="E8:H8"/>
    <mergeCell ref="C3:H3"/>
    <mergeCell ref="E12:H12"/>
    <mergeCell ref="E13:H13"/>
    <mergeCell ref="E14:H14"/>
    <mergeCell ref="E9:H9"/>
    <mergeCell ref="D5:H5"/>
    <mergeCell ref="E6:H6"/>
    <mergeCell ref="E7:H7"/>
    <mergeCell ref="E86:G86"/>
    <mergeCell ref="D83:G83"/>
    <mergeCell ref="E85:G85"/>
    <mergeCell ref="C79:C80"/>
    <mergeCell ref="D17:I17"/>
    <mergeCell ref="E10:H10"/>
    <mergeCell ref="E11:H11"/>
    <mergeCell ref="D93:G93"/>
    <mergeCell ref="E88:G88"/>
    <mergeCell ref="E89:G89"/>
    <mergeCell ref="D91:G91"/>
    <mergeCell ref="D92:G92"/>
  </mergeCells>
  <phoneticPr fontId="57" type="noConversion"/>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33"/>
  <sheetViews>
    <sheetView tabSelected="1" topLeftCell="B17" workbookViewId="0">
      <selection activeCell="D27" sqref="D27:F27"/>
    </sheetView>
  </sheetViews>
  <sheetFormatPr baseColWidth="10" defaultColWidth="8.83203125" defaultRowHeight="14" x14ac:dyDescent="0"/>
  <cols>
    <col min="1" max="1" width="8.33203125" style="8" hidden="1" customWidth="1"/>
    <col min="2" max="2" width="13.1640625" customWidth="1"/>
    <col min="3" max="3" width="7.5" style="52" customWidth="1"/>
    <col min="4" max="4" width="56.83203125" style="1" customWidth="1"/>
    <col min="5" max="5" width="23.1640625" style="1" customWidth="1"/>
    <col min="6" max="14" width="18.1640625" style="1" customWidth="1"/>
    <col min="15" max="33" width="18.1640625" customWidth="1"/>
  </cols>
  <sheetData>
    <row r="1" spans="1:6" ht="57" customHeight="1" thickBot="1">
      <c r="C1" s="465" t="s">
        <v>811</v>
      </c>
      <c r="D1" s="465"/>
      <c r="E1" s="465"/>
      <c r="F1" s="465"/>
    </row>
    <row r="2" spans="1:6" ht="69" customHeight="1" thickBot="1">
      <c r="C2" s="680" t="s">
        <v>235</v>
      </c>
      <c r="D2" s="681"/>
      <c r="E2" s="681"/>
      <c r="F2" s="682"/>
    </row>
    <row r="3" spans="1:6" ht="78" customHeight="1" thickBot="1">
      <c r="C3" s="686" t="s">
        <v>393</v>
      </c>
      <c r="D3" s="687"/>
      <c r="E3" s="687"/>
      <c r="F3" s="688"/>
    </row>
    <row r="4" spans="1:6" ht="79.5" customHeight="1" thickBot="1">
      <c r="C4" s="689" t="s">
        <v>105</v>
      </c>
      <c r="D4" s="690"/>
      <c r="E4" s="690"/>
      <c r="F4" s="691"/>
    </row>
    <row r="5" spans="1:6" ht="44.25" customHeight="1">
      <c r="C5" s="585" t="s">
        <v>286</v>
      </c>
      <c r="D5" s="488"/>
      <c r="E5" s="488"/>
      <c r="F5" s="489"/>
    </row>
    <row r="6" spans="1:6" ht="44.25" customHeight="1" thickBot="1">
      <c r="C6" s="683" t="s">
        <v>336</v>
      </c>
      <c r="D6" s="684"/>
      <c r="E6" s="684"/>
      <c r="F6" s="685"/>
    </row>
    <row r="7" spans="1:6" ht="30.75" customHeight="1" thickBot="1">
      <c r="C7" s="11" t="s">
        <v>463</v>
      </c>
    </row>
    <row r="8" spans="1:6" ht="32.25" customHeight="1" thickBot="1">
      <c r="A8" t="s">
        <v>610</v>
      </c>
      <c r="C8" s="196">
        <f>'7. Other Info'!C93+1</f>
        <v>738</v>
      </c>
      <c r="D8" s="502" t="s">
        <v>5</v>
      </c>
      <c r="E8" s="503"/>
      <c r="F8" s="508"/>
    </row>
    <row r="9" spans="1:6" ht="40.5" customHeight="1">
      <c r="A9" t="s">
        <v>609</v>
      </c>
      <c r="C9" s="197">
        <f t="shared" ref="C9:C22" si="0">1+C8</f>
        <v>739</v>
      </c>
      <c r="D9" s="605" t="s">
        <v>6</v>
      </c>
      <c r="E9" s="700" t="s">
        <v>265</v>
      </c>
      <c r="F9" s="701"/>
    </row>
    <row r="10" spans="1:6" ht="26.25" customHeight="1" thickBot="1">
      <c r="C10" s="197">
        <f t="shared" si="0"/>
        <v>740</v>
      </c>
      <c r="D10" s="606"/>
      <c r="E10" s="311" t="s">
        <v>482</v>
      </c>
      <c r="F10" s="312" t="s">
        <v>857</v>
      </c>
    </row>
    <row r="11" spans="1:6" ht="33.75" customHeight="1">
      <c r="C11" s="197">
        <f t="shared" si="0"/>
        <v>741</v>
      </c>
      <c r="D11" s="26" t="s">
        <v>3</v>
      </c>
      <c r="E11" s="70"/>
      <c r="F11" s="72"/>
    </row>
    <row r="12" spans="1:6" ht="33.75" customHeight="1">
      <c r="C12" s="197">
        <f t="shared" si="0"/>
        <v>742</v>
      </c>
      <c r="D12" s="33" t="s">
        <v>4</v>
      </c>
      <c r="E12" s="63"/>
      <c r="F12" s="62"/>
    </row>
    <row r="13" spans="1:6" ht="33.75" customHeight="1" thickBot="1">
      <c r="C13" s="197">
        <f t="shared" si="0"/>
        <v>743</v>
      </c>
      <c r="D13" s="108" t="s">
        <v>7</v>
      </c>
      <c r="E13" s="73"/>
      <c r="F13" s="75"/>
    </row>
    <row r="14" spans="1:6" ht="21.75" customHeight="1">
      <c r="C14" s="197">
        <f t="shared" si="0"/>
        <v>744</v>
      </c>
      <c r="D14" s="33" t="s">
        <v>8</v>
      </c>
      <c r="E14" s="176"/>
      <c r="F14" s="177"/>
    </row>
    <row r="15" spans="1:6" ht="33.75" customHeight="1" thickBot="1">
      <c r="C15" s="197">
        <f t="shared" si="0"/>
        <v>745</v>
      </c>
      <c r="D15" s="108" t="s">
        <v>36</v>
      </c>
      <c r="E15" s="134"/>
      <c r="F15" s="19"/>
    </row>
    <row r="16" spans="1:6" ht="33.75" customHeight="1" thickBot="1">
      <c r="C16" s="197">
        <f t="shared" si="0"/>
        <v>746</v>
      </c>
      <c r="D16" s="43" t="s">
        <v>37</v>
      </c>
      <c r="E16" s="178"/>
      <c r="F16" s="179"/>
    </row>
    <row r="17" spans="3:6" ht="21.75" customHeight="1">
      <c r="C17" s="197">
        <f t="shared" si="0"/>
        <v>747</v>
      </c>
      <c r="D17" s="26" t="s">
        <v>38</v>
      </c>
      <c r="E17" s="70"/>
      <c r="F17" s="72"/>
    </row>
    <row r="18" spans="3:6" ht="33.75" customHeight="1">
      <c r="C18" s="197">
        <f t="shared" si="0"/>
        <v>748</v>
      </c>
      <c r="D18" s="33" t="s">
        <v>63</v>
      </c>
      <c r="E18" s="63"/>
      <c r="F18" s="62"/>
    </row>
    <row r="19" spans="3:6" ht="33.75" customHeight="1" thickBot="1">
      <c r="C19" s="197">
        <f t="shared" si="0"/>
        <v>749</v>
      </c>
      <c r="D19" s="108" t="s">
        <v>15</v>
      </c>
      <c r="E19" s="73"/>
      <c r="F19" s="75"/>
    </row>
    <row r="20" spans="3:6" ht="33.75" customHeight="1" thickBot="1">
      <c r="C20" s="197">
        <f t="shared" si="0"/>
        <v>750</v>
      </c>
      <c r="D20" s="180" t="s">
        <v>16</v>
      </c>
      <c r="E20" s="181"/>
      <c r="F20" s="182"/>
    </row>
    <row r="21" spans="3:6" ht="33.75" customHeight="1">
      <c r="C21" s="197">
        <f t="shared" si="0"/>
        <v>751</v>
      </c>
      <c r="D21" s="26" t="s">
        <v>17</v>
      </c>
      <c r="E21" s="70"/>
      <c r="F21" s="72"/>
    </row>
    <row r="22" spans="3:6" ht="33.75" customHeight="1" thickBot="1">
      <c r="C22" s="197">
        <f t="shared" si="0"/>
        <v>752</v>
      </c>
      <c r="D22" s="183" t="s">
        <v>18</v>
      </c>
      <c r="E22" s="73"/>
      <c r="F22" s="75"/>
    </row>
    <row r="23" spans="3:6" ht="33.75" customHeight="1" thickBot="1">
      <c r="C23" s="692">
        <f>1+C22</f>
        <v>753</v>
      </c>
      <c r="D23" s="696" t="s">
        <v>19</v>
      </c>
      <c r="E23" s="702" t="s">
        <v>542</v>
      </c>
      <c r="F23" s="703"/>
    </row>
    <row r="24" spans="3:6" ht="40.5" customHeight="1" thickBot="1">
      <c r="C24" s="693"/>
      <c r="D24" s="697"/>
      <c r="E24" s="694"/>
      <c r="F24" s="695"/>
    </row>
    <row r="25" spans="3:6" ht="39" customHeight="1" thickBot="1"/>
    <row r="26" spans="3:6" ht="35.25" customHeight="1" thickBot="1">
      <c r="C26" s="198">
        <f>1+C23</f>
        <v>754</v>
      </c>
      <c r="D26" s="645" t="s">
        <v>869</v>
      </c>
      <c r="E26" s="646"/>
      <c r="F26" s="647"/>
    </row>
    <row r="27" spans="3:6" ht="35.25" customHeight="1">
      <c r="C27" s="698">
        <f>1+C26</f>
        <v>755</v>
      </c>
      <c r="D27" s="411" t="s">
        <v>104</v>
      </c>
      <c r="E27" s="412"/>
      <c r="F27" s="413"/>
    </row>
    <row r="28" spans="3:6" ht="35.25" customHeight="1" thickBot="1">
      <c r="C28" s="699"/>
      <c r="D28" s="414" t="s">
        <v>421</v>
      </c>
      <c r="E28" s="415"/>
      <c r="F28" s="416"/>
    </row>
    <row r="33" spans="6:6">
      <c r="F33" s="6"/>
    </row>
  </sheetData>
  <mergeCells count="17">
    <mergeCell ref="D8:F8"/>
    <mergeCell ref="D26:F26"/>
    <mergeCell ref="D27:F27"/>
    <mergeCell ref="C23:C24"/>
    <mergeCell ref="E24:F24"/>
    <mergeCell ref="D23:D24"/>
    <mergeCell ref="C27:C28"/>
    <mergeCell ref="D9:D10"/>
    <mergeCell ref="E9:F9"/>
    <mergeCell ref="E23:F23"/>
    <mergeCell ref="D28:F28"/>
    <mergeCell ref="C1:F1"/>
    <mergeCell ref="C2:F2"/>
    <mergeCell ref="C5:F5"/>
    <mergeCell ref="C6:F6"/>
    <mergeCell ref="C3:F3"/>
    <mergeCell ref="C4:F4"/>
  </mergeCells>
  <phoneticPr fontId="57" type="noConversion"/>
  <dataValidations disablePrompts="1" count="1">
    <dataValidation type="list" allowBlank="1" showInputMessage="1" showErrorMessage="1" sqref="E15:F16 E20:F20">
      <formula1>$A$8:$A$9</formula1>
    </dataValidation>
  </dataValidation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1. Instructions</vt:lpstr>
      <vt:lpstr>2. Accountability</vt:lpstr>
      <vt:lpstr>3. School Governance</vt:lpstr>
      <vt:lpstr>4. Autonomy</vt:lpstr>
      <vt:lpstr>5. Best Practices</vt:lpstr>
      <vt:lpstr>6. Innovations</vt:lpstr>
      <vt:lpstr>7. Other Info</vt:lpstr>
      <vt:lpstr>8. CCA</vt:lpstr>
    </vt:vector>
  </TitlesOfParts>
  <Company>Georgia 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GaDOE</dc:creator>
  <cp:lastModifiedBy>Dawson County Schools</cp:lastModifiedBy>
  <cp:lastPrinted>2014-09-18T18:10:26Z</cp:lastPrinted>
  <dcterms:created xsi:type="dcterms:W3CDTF">2013-07-12T17:55:01Z</dcterms:created>
  <dcterms:modified xsi:type="dcterms:W3CDTF">2016-02-09T03:37:30Z</dcterms:modified>
</cp:coreProperties>
</file>